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17055" windowHeight="9405" tabRatio="601"/>
  </bookViews>
  <sheets>
    <sheet name="Sheet1" sheetId="1" r:id="rId1"/>
    <sheet name="Sheet3" sheetId="3" r:id="rId2"/>
  </sheets>
  <definedNames>
    <definedName name="_xlnm._FilterDatabase" localSheetId="0" hidden="1">Sheet1!$A$4:$E$176</definedName>
    <definedName name="_xlnm.Print_Area" localSheetId="0">Sheet1!$A$1:$H$153</definedName>
    <definedName name="_xlnm.Print_Titles" localSheetId="0">Sheet1!$1:$4</definedName>
  </definedNames>
  <calcPr calcId="125725"/>
</workbook>
</file>

<file path=xl/calcChain.xml><?xml version="1.0" encoding="utf-8"?>
<calcChain xmlns="http://schemas.openxmlformats.org/spreadsheetml/2006/main">
  <c r="B72" i="1"/>
  <c r="B71"/>
  <c r="B29"/>
  <c r="C163"/>
  <c r="B162"/>
  <c r="B163"/>
  <c r="B153"/>
  <c r="B148"/>
  <c r="B156"/>
  <c r="B157"/>
  <c r="B158"/>
  <c r="B159"/>
  <c r="B160"/>
  <c r="B161"/>
  <c r="B164"/>
  <c r="B165"/>
  <c r="B167"/>
  <c r="B168"/>
  <c r="B169"/>
  <c r="B170"/>
  <c r="B174"/>
  <c r="B175"/>
  <c r="B155"/>
  <c r="B82"/>
  <c r="B83" s="1"/>
  <c r="B84" s="1"/>
  <c r="B85" s="1"/>
  <c r="B86" s="1"/>
  <c r="B87" s="1"/>
  <c r="B88" s="1"/>
  <c r="B90" s="1"/>
  <c r="B91" s="1"/>
  <c r="B92" s="1"/>
  <c r="B93" s="1"/>
  <c r="B94" s="1"/>
  <c r="B95" s="1"/>
  <c r="B96" s="1"/>
  <c r="B97" s="1"/>
  <c r="B98" s="1"/>
  <c r="B100" s="1"/>
  <c r="B64"/>
  <c r="B57"/>
  <c r="B56"/>
  <c r="B138"/>
  <c r="B140"/>
  <c r="B141"/>
  <c r="B137"/>
  <c r="B135"/>
  <c r="B129"/>
  <c r="B130"/>
  <c r="B131"/>
  <c r="B132"/>
  <c r="B133"/>
  <c r="B128"/>
  <c r="B117"/>
  <c r="B118"/>
  <c r="B119"/>
  <c r="B120"/>
  <c r="B121"/>
  <c r="B122"/>
  <c r="B123"/>
  <c r="B125"/>
  <c r="B126"/>
  <c r="B116"/>
  <c r="B102"/>
  <c r="B103"/>
  <c r="B104"/>
  <c r="B105"/>
  <c r="B106"/>
  <c r="B68" s="1"/>
  <c r="B107"/>
  <c r="B109"/>
  <c r="B74"/>
  <c r="B75"/>
  <c r="B76"/>
  <c r="B77"/>
  <c r="B79"/>
  <c r="B58"/>
  <c r="B59"/>
  <c r="B60"/>
  <c r="B61"/>
  <c r="B62"/>
  <c r="B63"/>
  <c r="B66"/>
  <c r="B53"/>
  <c r="B52"/>
  <c r="B45"/>
  <c r="B46"/>
  <c r="B47"/>
  <c r="B48"/>
  <c r="B49"/>
  <c r="B50"/>
  <c r="B44"/>
  <c r="B31"/>
  <c r="B32"/>
  <c r="B33"/>
  <c r="B34"/>
  <c r="B35"/>
  <c r="B26"/>
  <c r="B28"/>
  <c r="B25"/>
  <c r="B21"/>
  <c r="B22"/>
  <c r="B20"/>
  <c r="B12"/>
  <c r="B13"/>
  <c r="B14"/>
  <c r="B15"/>
  <c r="B17"/>
  <c r="B18"/>
  <c r="B11"/>
  <c r="B9"/>
  <c r="B6"/>
  <c r="G83"/>
</calcChain>
</file>

<file path=xl/sharedStrings.xml><?xml version="1.0" encoding="utf-8"?>
<sst xmlns="http://schemas.openxmlformats.org/spreadsheetml/2006/main" count="485" uniqueCount="449">
  <si>
    <t>فوجي</t>
  </si>
  <si>
    <t>اشنايدر</t>
  </si>
  <si>
    <t>ريکلوزر</t>
  </si>
  <si>
    <t>ENTEC</t>
  </si>
  <si>
    <t>88554944-5</t>
  </si>
  <si>
    <t>TAVRIDA</t>
  </si>
  <si>
    <t xml:space="preserve">تهران خيابان کريم خان زند نبش سپهبد قرني شماره 208 طبقه اول </t>
  </si>
  <si>
    <t>SIECOM</t>
  </si>
  <si>
    <t>مشهد خيابان پاستور 22 پلاک 1 طبقه همکف</t>
  </si>
  <si>
    <t>EN TECHNOLOGIES</t>
  </si>
  <si>
    <t>تهران – بلوار اشرفي اصفهاني برج نگين رضا واحد 414  آرين  کليد پارس</t>
  </si>
  <si>
    <t>دالمن</t>
  </si>
  <si>
    <t>تهران : خ انقلاب – خ فخر رازي – ساختمان رازي – ط 3</t>
  </si>
  <si>
    <t>ارانيروسپاهان</t>
  </si>
  <si>
    <t>اصفهان : شهر صنعتي جي خ 1</t>
  </si>
  <si>
    <t>0311-572223</t>
  </si>
  <si>
    <t>0311-5722233</t>
  </si>
  <si>
    <t>سامانه هاي نوين افرا</t>
  </si>
  <si>
    <t>زاوير</t>
  </si>
  <si>
    <t>0351-7272246-7</t>
  </si>
  <si>
    <t>0351-7272806</t>
  </si>
  <si>
    <t>صفدر ساساني</t>
  </si>
  <si>
    <t>021-87123</t>
  </si>
  <si>
    <t>88418997-021</t>
  </si>
  <si>
    <t>لگراند</t>
  </si>
  <si>
    <t>شيراز</t>
  </si>
  <si>
    <t>پارس فانال</t>
  </si>
  <si>
    <t>هيوندا (اصل کره)</t>
  </si>
  <si>
    <t>HIMEL</t>
  </si>
  <si>
    <t>تهران : خ وليعصر – روبروي پارک ملت – خ شنا سا پ34- ط 3</t>
  </si>
  <si>
    <t>اميد فيوز</t>
  </si>
  <si>
    <t>اصفهان فيوز</t>
  </si>
  <si>
    <t>اصفهان فشار قوي</t>
  </si>
  <si>
    <t>اذر فيوز</t>
  </si>
  <si>
    <t>.آرمان نيرو سپاهان</t>
  </si>
  <si>
    <t xml:space="preserve">اصفهان ، خيابان فرومي ،کوچه امير کبير –پلاک 73 </t>
  </si>
  <si>
    <t>توس فيوز</t>
  </si>
  <si>
    <t>پيشرو تجهيز پايا</t>
  </si>
  <si>
    <t xml:space="preserve">تهران  : خ شريعتي روبروي بهار شيراز </t>
  </si>
  <si>
    <t>3-77641201</t>
  </si>
  <si>
    <t>مولر</t>
  </si>
  <si>
    <t>شيلين الکتريک</t>
  </si>
  <si>
    <t>رعد</t>
  </si>
  <si>
    <t>سيبا</t>
  </si>
  <si>
    <t>فيوز لوله اي 20 کيلو ولت</t>
  </si>
  <si>
    <t>ETI</t>
  </si>
  <si>
    <t>ترمينال</t>
  </si>
  <si>
    <t>پارس</t>
  </si>
  <si>
    <t>امواج فرايند</t>
  </si>
  <si>
    <t>توسعه برق ايران</t>
  </si>
  <si>
    <t>تهران : خ ستارخان شاد مهر بعد از چهار راه نصرت</t>
  </si>
  <si>
    <t>قوي ساز نيرو</t>
  </si>
  <si>
    <t>تهران : خ ازادي نرسيده به خ جمالزاده – بازار بزرگ کاوه</t>
  </si>
  <si>
    <t>66593151-3</t>
  </si>
  <si>
    <t>يراق اوران پويا</t>
  </si>
  <si>
    <t>مازيار صنعت</t>
  </si>
  <si>
    <t>تهران خ انقلاب  چهار راه کالج پ 976</t>
  </si>
  <si>
    <t>کليد اتوماتيک</t>
  </si>
  <si>
    <t xml:space="preserve">کرج : جاده شهرياار سيمين دشت نبش فلکه اول پ 76 </t>
  </si>
  <si>
    <t>6613434-0261</t>
  </si>
  <si>
    <t>8710142-021</t>
  </si>
  <si>
    <t>فوجي  ( اريا تک سان )</t>
  </si>
  <si>
    <t>تهران : خ خالد اسلامبولي روبروي خ 35</t>
  </si>
  <si>
    <t>ترازاکي ( نيکسان الکتريک )</t>
  </si>
  <si>
    <t>تهران : خ قائم مقام فراهاني پ 110</t>
  </si>
  <si>
    <t>اريان بارز</t>
  </si>
  <si>
    <t>F&amp;G</t>
  </si>
  <si>
    <t xml:space="preserve">توان آزما </t>
  </si>
  <si>
    <t>اصفهان، شهرک صنعتي جي، انتهاي خيابان پنجم ،نبش فرعي هفتم ، پلاک 67  کدپستي: 84981-81594</t>
  </si>
  <si>
    <t>بهين تجربه</t>
  </si>
  <si>
    <t xml:space="preserve">تهران : ميدان ونک خ ملا صدرا چهار راه شيرااز کوچه بهار پ 1 </t>
  </si>
  <si>
    <t>8-88614984</t>
  </si>
  <si>
    <t>رهشاد</t>
  </si>
  <si>
    <t>شايان</t>
  </si>
  <si>
    <t>مفصل  فشار ضعيف و متوسط</t>
  </si>
  <si>
    <t>ريکم</t>
  </si>
  <si>
    <t>الکان</t>
  </si>
  <si>
    <t>ارين مفصل</t>
  </si>
  <si>
    <t xml:space="preserve">تهران : بزرگراه همت بلوار سردار جنگل خ حيدري مقدم مجتمع جام جم </t>
  </si>
  <si>
    <t>لوازم خط گرم</t>
  </si>
  <si>
    <t>حمرا دشت خاور</t>
  </si>
  <si>
    <t>مشهد شهرک صنعتي توس مجتمع صنعت گران فاز 3</t>
  </si>
  <si>
    <t>لوازم خط مشهد</t>
  </si>
  <si>
    <t>مشهد شهرک صنعتي طرقبه خ پايانه خ بانک رفاه</t>
  </si>
  <si>
    <t>دلتا تک</t>
  </si>
  <si>
    <t>تهران : خ شريعتي بالاتر از دولت خ خاقاني پ44</t>
  </si>
  <si>
    <t>22632652-4</t>
  </si>
  <si>
    <t>ريتز برزيل</t>
  </si>
  <si>
    <t>چنس</t>
  </si>
  <si>
    <t>salisbury</t>
  </si>
  <si>
    <t>انواع چراغ خياباني</t>
  </si>
  <si>
    <t>ارم</t>
  </si>
  <si>
    <t>تهران : خ قائم مقام فراهاني ميدان شعاع  شماره 105</t>
  </si>
  <si>
    <t>اصفهان الومين</t>
  </si>
  <si>
    <t>شهرک صنعتي مورچه خور</t>
  </si>
  <si>
    <t>5642355-0312</t>
  </si>
  <si>
    <t>فجر</t>
  </si>
  <si>
    <t xml:space="preserve">تهران : اول ابعلي شماره 103 </t>
  </si>
  <si>
    <t>مازي نور</t>
  </si>
  <si>
    <t>جهان نور</t>
  </si>
  <si>
    <t xml:space="preserve">تهران : خ انقلاب لاله زار نو </t>
  </si>
  <si>
    <t>گل نور</t>
  </si>
  <si>
    <t>اصفهان : خ فردوسي ساختمان زاينده رود</t>
  </si>
  <si>
    <t>0311-2201157-8-</t>
  </si>
  <si>
    <t>0311-2203535</t>
  </si>
  <si>
    <t>جا ر</t>
  </si>
  <si>
    <t xml:space="preserve">تهران : خ شريعتي – نرسيده به سينما سروش </t>
  </si>
  <si>
    <t>77603015-7</t>
  </si>
  <si>
    <t>لامپ گازي</t>
  </si>
  <si>
    <t xml:space="preserve">نور افشان </t>
  </si>
  <si>
    <t>تهران : خ مطهري – خ ميرزاي شيرازي – کوچه عرفان  شماره 15</t>
  </si>
  <si>
    <t>شهاب توشه (پارس)</t>
  </si>
  <si>
    <t>تهران : ميدان ارزانتين  - خ بخارست – انتهاي خ 14 – پ 31</t>
  </si>
  <si>
    <t>88516220-2</t>
  </si>
  <si>
    <t>کاشان : خ رجايي ساختمان رشادي</t>
  </si>
  <si>
    <t>9-2750278-0362</t>
  </si>
  <si>
    <t>4458079-0361</t>
  </si>
  <si>
    <t>2750280-0362</t>
  </si>
  <si>
    <t>4468956-0361</t>
  </si>
  <si>
    <t>شرکت لامپ  نور</t>
  </si>
  <si>
    <t>تهران : خ قصير خ 6 پ 26        کارخانه ساوه شهر صنعتي کاوه2343211-0255</t>
  </si>
  <si>
    <t>16-88543915-021</t>
  </si>
  <si>
    <t>88737220-021</t>
  </si>
  <si>
    <t xml:space="preserve">نور سرام </t>
  </si>
  <si>
    <t xml:space="preserve">تهران : خ مطهري – خ ميرزاي شيرازي کوچه عرفان </t>
  </si>
  <si>
    <t>021-88707337</t>
  </si>
  <si>
    <t>021-88711985</t>
  </si>
  <si>
    <t>لامپ نور</t>
  </si>
  <si>
    <t>بالاست چراغ</t>
  </si>
  <si>
    <t>راما الکتريک</t>
  </si>
  <si>
    <t>تهران : اسد ابادي خ 6</t>
  </si>
  <si>
    <t>ارش ترانس</t>
  </si>
  <si>
    <t>تهران : خ دستگرد ي بين افريقا و وليعصر</t>
  </si>
  <si>
    <t>8879303-88790013</t>
  </si>
  <si>
    <t>سها ترانس</t>
  </si>
  <si>
    <t xml:space="preserve">اصفهان : بهايي مقابل بانک تجارت </t>
  </si>
  <si>
    <t>236997-0311</t>
  </si>
  <si>
    <t>2362628-0311</t>
  </si>
  <si>
    <t>ايگنيو تر- استارتر( سه ترميناله)</t>
  </si>
  <si>
    <t>ارا الکترونيک</t>
  </si>
  <si>
    <t>اصفهان : اتوبان ذوب اهن اسلام اباد</t>
  </si>
  <si>
    <t>3757146-0312</t>
  </si>
  <si>
    <t>221792-0311</t>
  </si>
  <si>
    <t>مدار ساخت</t>
  </si>
  <si>
    <t xml:space="preserve">تهران : خ کارگر شمالي خ خسروي </t>
  </si>
  <si>
    <t>راما ترانس</t>
  </si>
  <si>
    <t>www.ramagroup.ir</t>
  </si>
  <si>
    <t>شيوا امواج</t>
  </si>
  <si>
    <t>اتشکار</t>
  </si>
  <si>
    <t>اصفهان : شهرک دولت اباد</t>
  </si>
  <si>
    <t>2222451-0311</t>
  </si>
  <si>
    <t>2231485-9311</t>
  </si>
  <si>
    <t>پويا سازنده تبريز</t>
  </si>
  <si>
    <t>تبريز : خ راه اهن تقاطع قطران</t>
  </si>
  <si>
    <t>4436640-0411</t>
  </si>
  <si>
    <t>4436644-0411</t>
  </si>
  <si>
    <t>نويد</t>
  </si>
  <si>
    <t>اصفهان خيابان فلسطين مجتمع اداري تيام طبقه اول واحد شماره دو</t>
  </si>
  <si>
    <t>اوژان الکتريک</t>
  </si>
  <si>
    <t>پژوهش دي</t>
  </si>
  <si>
    <t>اصفهان : خ اپادانا اول بن بست مهدي</t>
  </si>
  <si>
    <t>0311-2351597</t>
  </si>
  <si>
    <t>تهران : خ ولي عصر</t>
  </si>
  <si>
    <t>88890340-021</t>
  </si>
  <si>
    <t>88918159-021</t>
  </si>
  <si>
    <t>تهران : خ ظفر بين خ افريقا  و ولي عصر پ 283</t>
  </si>
  <si>
    <t>88674334-7</t>
  </si>
  <si>
    <t>چسب کار</t>
  </si>
  <si>
    <t xml:space="preserve">تهران : خ ابعلي خ اتحاد  خ 7 </t>
  </si>
  <si>
    <t>تهران : خ مطهري مير داماد ک13</t>
  </si>
  <si>
    <t>88750488-6</t>
  </si>
  <si>
    <t xml:space="preserve">تهران : خ مطهري – قبل از تقاطع سهروردي خ اکبري </t>
  </si>
  <si>
    <t xml:space="preserve"> ريکم(پارس جلفا- ري جلفا)</t>
  </si>
  <si>
    <t xml:space="preserve"> الکان ايتاليا  </t>
  </si>
  <si>
    <t>پارس مفصل اسيا</t>
  </si>
  <si>
    <t>تهران : خ قائم مقام فراهاني خ مشاهير شماره 9</t>
  </si>
  <si>
    <t>88847650-88847401</t>
  </si>
  <si>
    <t>پايه روشنايي</t>
  </si>
  <si>
    <t xml:space="preserve">تعاوني بدر فولاد تهران </t>
  </si>
  <si>
    <t>کيلو متر 35 جاده خاوران</t>
  </si>
  <si>
    <t>4-02923423283</t>
  </si>
  <si>
    <t xml:space="preserve">ارم </t>
  </si>
  <si>
    <t>تهران : خ قايم مقام فراهاني</t>
  </si>
  <si>
    <t>گروه صنعتي شايان</t>
  </si>
  <si>
    <t>تهران : ابتداي خ مطهري خ منصور پ 5</t>
  </si>
  <si>
    <t>8-88709264-021</t>
  </si>
  <si>
    <t>حديد صنعت قاءم</t>
  </si>
  <si>
    <t>فرا گستر بيستون</t>
  </si>
  <si>
    <t>احداث گران نيروي پارس</t>
  </si>
  <si>
    <t xml:space="preserve">اصفهان 4 باغ </t>
  </si>
  <si>
    <t>6204845-6</t>
  </si>
  <si>
    <t>حنيفارم</t>
  </si>
  <si>
    <t>تاو فن اور</t>
  </si>
  <si>
    <t>تهران : بلوار تزتئگان شهرک اسد اباد</t>
  </si>
  <si>
    <t>3682744-0262</t>
  </si>
  <si>
    <t>پايه سازان امواج نور</t>
  </si>
  <si>
    <t>روئين نور آريا</t>
  </si>
  <si>
    <t>مازند نور</t>
  </si>
  <si>
    <t>دکل سازان</t>
  </si>
  <si>
    <t>مرکيد</t>
  </si>
  <si>
    <t>پارس نور الکتريک</t>
  </si>
  <si>
    <t>اصفهان : خ فردوسي</t>
  </si>
  <si>
    <t>2212720-0311</t>
  </si>
  <si>
    <t>2203535-0311</t>
  </si>
  <si>
    <t>تجهيزات سنجش و لوازم اندازه گيري</t>
  </si>
  <si>
    <t>تهران : خ مطهري</t>
  </si>
  <si>
    <t>مشهد : بلوار ملک اباد</t>
  </si>
  <si>
    <t>اصفهان : مشتاق 2</t>
  </si>
  <si>
    <t>2600266-0311</t>
  </si>
  <si>
    <t>2606579-0311</t>
  </si>
  <si>
    <t>تهران : ميدان محسني</t>
  </si>
  <si>
    <t>51-2225695</t>
  </si>
  <si>
    <t xml:space="preserve">تهران : خ نجات الهي </t>
  </si>
  <si>
    <t>تک افزار ( تست عايقي)</t>
  </si>
  <si>
    <t>تهران : مير داماد</t>
  </si>
  <si>
    <t>22903730-021</t>
  </si>
  <si>
    <t>22903750-021</t>
  </si>
  <si>
    <t>تهران : خ وليعصر</t>
  </si>
  <si>
    <t>صنايع الکترونيک ايريا</t>
  </si>
  <si>
    <t>تهران : بزرگراه افريقا خ اسفنديار</t>
  </si>
  <si>
    <t>تجهيزات ارت شبکه</t>
  </si>
  <si>
    <t>کاهنگان مهر</t>
  </si>
  <si>
    <t xml:space="preserve">تهران : خ شريعتي خ هويزه </t>
  </si>
  <si>
    <t>اران نيرو</t>
  </si>
  <si>
    <t>نيرو قطع</t>
  </si>
  <si>
    <t>الکترو پاسارگارد</t>
  </si>
  <si>
    <t>شرکت تجهيزات سيستم زمين</t>
  </si>
  <si>
    <t>وسايل متفرقه شبکه</t>
  </si>
  <si>
    <t>شرکت نفت (روغن)</t>
  </si>
  <si>
    <t>جاده کرج</t>
  </si>
  <si>
    <t>ارم شيمي(روغن)</t>
  </si>
  <si>
    <t>تهران : ولي عصر</t>
  </si>
  <si>
    <t>ري ترانس</t>
  </si>
  <si>
    <t>تجهيز نيروي زنگان(روغن)</t>
  </si>
  <si>
    <t>تهران خ اسد ابادي</t>
  </si>
  <si>
    <t>9-88723337</t>
  </si>
  <si>
    <t>درخشان ( سليکاژل)</t>
  </si>
  <si>
    <t>هد يش( سليکاژل)</t>
  </si>
  <si>
    <t>مطلق ( سليکاژل)</t>
  </si>
  <si>
    <t>پلمپ</t>
  </si>
  <si>
    <t>پايگان</t>
  </si>
  <si>
    <t>تهران : خ طالقاني غربي حد فاصل وصال و فلسطين خ فريمان</t>
  </si>
  <si>
    <t>خازن</t>
  </si>
  <si>
    <t>رسا خازن</t>
  </si>
  <si>
    <t>پرتو خازن</t>
  </si>
  <si>
    <t>صبا</t>
  </si>
  <si>
    <t>قاب کنتور و جعبه انشعاب تک فاز و سه فاز</t>
  </si>
  <si>
    <t>ايمپو</t>
  </si>
  <si>
    <t>خوي- بلوار چمران روبروي  دور برگردان –پلاک 256</t>
  </si>
  <si>
    <t>0443-6254082</t>
  </si>
  <si>
    <t>نام شرکت</t>
  </si>
  <si>
    <t>آدرس</t>
  </si>
  <si>
    <t>سر کابل  حرارتي(Cold –shrink)</t>
  </si>
  <si>
    <t>تلفن</t>
  </si>
  <si>
    <t>فاکس</t>
  </si>
  <si>
    <t>ملاحضات</t>
  </si>
  <si>
    <t>33111010 - 021</t>
  </si>
  <si>
    <t>2144430241+</t>
  </si>
  <si>
    <t>رديف</t>
  </si>
  <si>
    <t>تهران- بزرگراه همت- سردارجنگل- مخبري شرقي (35 متري گلستان) ، پلاک 140 شرکت نوآوران برق آريا</t>
  </si>
  <si>
    <t xml:space="preserve">5 الي   02144481770 </t>
  </si>
  <si>
    <t>LS  ( پارس نيرو سان )</t>
  </si>
  <si>
    <t>مارک ARA ( کم مصرف)</t>
  </si>
  <si>
    <t>تين المان (theben)</t>
  </si>
  <si>
    <t>ABB( مولتي متر)</t>
  </si>
  <si>
    <t>ACTARIS(مولتي متر)</t>
  </si>
  <si>
    <t>THEBEN( ساهعت فرمان )</t>
  </si>
  <si>
    <t>نام تجهيز</t>
  </si>
  <si>
    <t>حدود صلاحيت</t>
  </si>
  <si>
    <t>38480817و38480816</t>
  </si>
  <si>
    <t>شرکت توزيع نيروي برق آذربايجان غربي (کميته فني و بازرگاني )</t>
  </si>
  <si>
    <t>نور سازي اراک</t>
  </si>
  <si>
    <t>محقق پيشرو</t>
  </si>
  <si>
    <t>کرمان- زرند کيلومتر 2 جاده سرباغ دانشگاه آزاد اسلامي واحد زرند</t>
  </si>
  <si>
    <t>SHILIRAN</t>
  </si>
  <si>
    <t xml:space="preserve"> 3 572 0 672</t>
  </si>
  <si>
    <t>پارتاک نور</t>
  </si>
  <si>
    <t>031-36290580-82</t>
  </si>
  <si>
    <t>031-36290583</t>
  </si>
  <si>
    <t>88843385-88842410</t>
  </si>
  <si>
    <t>اصفهان - خيابان وحيد - ساختمان جزيره -جزيره 1- طبقه چهارم - واحد 112 کد پستي 8175839764</t>
  </si>
  <si>
    <t>سپهرآذين</t>
  </si>
  <si>
    <t xml:space="preserve">تهران - خيابان قائم مقام فراهاني - کوچه بيستم - پلاک 7 - واحد 17 (شرکت آريان نيرو راي) </t>
  </si>
  <si>
    <t>تهران - خيابان ايرانشهر - پلاک 62 - واحد 5 کد پستي : 1581653717 (آماد برق سپهر)</t>
  </si>
  <si>
    <t>اصفهان، شهرک صنعتي جي، انتهاي خيابان پنجم ،نبش فرعي هفتم ، پلاک 67  کدپستي: 84981-81594 شرکت شارين پارس ايرانيان</t>
  </si>
  <si>
    <t>031-42290377</t>
  </si>
  <si>
    <t>پويا گهر آفتاب</t>
  </si>
  <si>
    <t>اصفهان-ويلاشهر-شهرک صنعتي کاوه</t>
  </si>
  <si>
    <t>0.86-45260070-71</t>
  </si>
  <si>
    <t>086-45260067</t>
  </si>
  <si>
    <t>تعادل نيروي سپهر</t>
  </si>
  <si>
    <t>کيلومتر 70 تهران ساوه-شهرک صنعتي زاويه بلوار تلاشگران خيابان زنبق 203-پلاک 741</t>
  </si>
  <si>
    <t>1-تهران خ ولي عصر چهار راه مطهري ابتداي خ فتحي شقاقي پ3</t>
  </si>
  <si>
    <t>Chint</t>
  </si>
  <si>
    <t>تهران خيابان آيت الله کاشاني خيابان بهنام نبش کوجه چهارم (عطاران )پلاک 26 ساختمان پيمان طبقه 4 واحد 11 (نيرو تجهيز توان)</t>
  </si>
  <si>
    <t>تهران خ بهشتي بعد از چهار راه انديشه پ 56 (چيره نيرو توان)</t>
  </si>
  <si>
    <t>الکتروکاوه</t>
  </si>
  <si>
    <t>77613656-77618926</t>
  </si>
  <si>
    <t>03135722483-4</t>
  </si>
  <si>
    <t xml:space="preserve">تهران - خيابان سعدي شمالي - بين خيابان هدايت و منوچهري - ساختمان ۲۵۰ - طبقه ۵ - واحد ۷ و ۹ </t>
  </si>
  <si>
    <t>کيان صفاهان</t>
  </si>
  <si>
    <t>اصفهان، شهرک صنعتي جي، خيابان چهارم، فرعي چهارم پلاک54</t>
  </si>
  <si>
    <t>086-33554212</t>
  </si>
  <si>
    <t>086-33554215</t>
  </si>
  <si>
    <t>021-88544772-3</t>
  </si>
  <si>
    <t>021-88546650</t>
  </si>
  <si>
    <t>دانش اتصال کابل DEC</t>
  </si>
  <si>
    <t>03538266670
0343438001</t>
  </si>
  <si>
    <t>03538257122-4
03434383192</t>
  </si>
  <si>
    <t>تهران . لاله زار جنوبي . کوچه بوشهري - پارس فانال (زاغيان)</t>
  </si>
  <si>
    <t>پيمان صنعت اسپادانا
( تست عايقي)</t>
  </si>
  <si>
    <t>051-37265001-2</t>
  </si>
  <si>
    <t>051-37265003</t>
  </si>
  <si>
    <t>پارس حفاظ</t>
  </si>
  <si>
    <t>88956738-9
88965523</t>
  </si>
  <si>
    <t>شرکت آرين کليد پارس</t>
  </si>
  <si>
    <t>تهران - خ مطهري - خ ميرعماد - کوچه يازدهم - پ 21 غربي - ط سوم - واحد8 - کدپستي: 8715117561</t>
  </si>
  <si>
    <t>خانه پويا زاگرس</t>
  </si>
  <si>
    <t>اراک - شهرک صنعتي شماره 3 (خيرآباد ) فاز 3 - خيابان 310 - شرکت فني مهندسي خانه پويا زاگرس</t>
  </si>
  <si>
    <t>زايلوگ( مولتي متر و ساعت فرمان و ديتالاگر)</t>
  </si>
  <si>
    <t>مشهد تدبير نيرو 
( مولتي متر و ديتالاگر)</t>
  </si>
  <si>
    <t>سيم ارت فولادي</t>
  </si>
  <si>
    <t>سيم و کابل پيشرو رفسنجان</t>
  </si>
  <si>
    <t>سيم ارت فولادي گالوانيزه مقطع 50mm</t>
  </si>
  <si>
    <t>يزد - بلوار دانشجو - جنب کوچه بنياد جانبازان - طبقه فوقاني - پلاک 137</t>
  </si>
  <si>
    <t>پيشرو خراسان</t>
  </si>
  <si>
    <t>دفتر مرکزي: مشهد – خيابان سنائي – جنب خيابان عطار – پلاک ۱۶۱</t>
  </si>
  <si>
    <t>کاسپين الکتريک</t>
  </si>
  <si>
    <t>کليد مينياتوري DC</t>
  </si>
  <si>
    <t>تهران: خيابان فلسطين شمالي ، کوچه فيروز دهقان ، شماره 4 ، طبقه دوم، صندوق پستي 14155/1679</t>
  </si>
  <si>
    <t>021-56416976</t>
  </si>
  <si>
    <t>ابتکار شبکه توس رعد</t>
  </si>
  <si>
    <t>بهنوران افروز</t>
  </si>
  <si>
    <t>55380937- 55395806</t>
  </si>
  <si>
    <t>3112207825
3119527825</t>
  </si>
  <si>
    <t>051-35414390</t>
  </si>
  <si>
    <t>051-35414396</t>
  </si>
  <si>
    <t>88560208
88560490</t>
  </si>
  <si>
    <t>سيم ارت فولادي گالوانيزه مقطع 70mm</t>
  </si>
  <si>
    <t>36234375-0711</t>
  </si>
  <si>
    <t>36251557-0711</t>
  </si>
  <si>
    <t>۰۲۱-۲۲۰۳۷۰۵۵</t>
  </si>
  <si>
    <t>۰۲۱-۲۲۰۵۵۷۶۵</t>
  </si>
  <si>
    <t>011-43248867
09113256452</t>
  </si>
  <si>
    <t>011-43248867</t>
  </si>
  <si>
    <t>يزد : شهرک صنعتي فاز2 – خ 34 متري پنجم - کوچه 4 بهارستان - طبقه همکف</t>
  </si>
  <si>
    <t xml:space="preserve">1- تهران - شهرک صنعتي شمس آباد 
2- سعادت آباد - بلوار دريا - نبش چهارراه مطهري شمالي - پلاک 163 - طبقه 4 - واحد 8 </t>
  </si>
  <si>
    <t>مشهد - شهرک صنعتي طوس - بلوار صنعت - شماره 375</t>
  </si>
  <si>
    <t>تهران - خيابان وليعصر - خيابان ابوسعيد - کوچه مويدي فر - پلاک 42</t>
  </si>
  <si>
    <t>شيد ايران</t>
  </si>
  <si>
    <t xml:space="preserve"> ارائه محصول با کلمپ فول بي متال تا سايز 50 باشد</t>
  </si>
  <si>
    <t>مشهد - بلوار خيام شمالي - ميدان بهارستان - مجتمع تجاري نويد - طبقه 1- ، واحد 103</t>
  </si>
  <si>
    <t>آمل - بلوار مطهري - جنب تربيت 11 - پلاک 32</t>
  </si>
  <si>
    <t>آروين صنعت بسپار</t>
  </si>
  <si>
    <t>جاده قيم ساوه - شهرک صنعتي پرند ، ميدان توسعه ، بلوار گلستان ، خيابان ارکيده ، پلاک 160c</t>
  </si>
  <si>
    <t>مشروط به ارائه جعبه با لولاي فلزي و صفحه ساپورت</t>
  </si>
  <si>
    <t>مشهد - ميدان شهيد حسين فهميده - خيابان کشاورز - کشاورز3 - بعد از تقاطع اول - پلاک 135</t>
  </si>
  <si>
    <t>ايستا توان اتصال</t>
  </si>
  <si>
    <t xml:space="preserve">دفتر مرکزي: تهران، خيابان وليعصر، روبروي درب اصلي پارک ملت، خيابان شناسا، پلاک ۳۵، طبقه چهارم
کارخانه: شهرک صنعتي کاوه، نرسيده به ساوه، بلوار آزادي، خيابان ۲۲، پلاک </t>
  </si>
  <si>
    <t>کليد ايزولاتور</t>
  </si>
  <si>
    <t>SHILIRAN
شارين پارس ايرانيان</t>
  </si>
  <si>
    <t>مارک صنايع الکتريکي پارميس
(کم مصرف)</t>
  </si>
  <si>
    <t>3 572 0 590 -10
09143515955</t>
  </si>
  <si>
    <t>نواوران صنعت برق ( NSB)</t>
  </si>
  <si>
    <t>مهربد</t>
  </si>
  <si>
    <t xml:space="preserve">كاور بوشينگ و شاخك ترانس، كاور برق گير، كاور كات آوت، كاور كراس آرم، كاور سيم، كاور مقره سوزني سيليكوني و كاور مقره سوزني سراميكي </t>
  </si>
  <si>
    <t>031-91011105-6</t>
  </si>
  <si>
    <t>031-91011105-6
09125506312</t>
  </si>
  <si>
    <t>انواع کاور  و پوشش هاي عايقي</t>
  </si>
  <si>
    <t>ETE</t>
  </si>
  <si>
    <t>3135723423-4</t>
  </si>
  <si>
    <t>3135721824</t>
  </si>
  <si>
    <t>5136518409
9153084659</t>
  </si>
  <si>
    <t>5136905131</t>
  </si>
  <si>
    <t>فيوز لينک</t>
  </si>
  <si>
    <t>9132084216</t>
  </si>
  <si>
    <t>031-32604596</t>
  </si>
  <si>
    <t>برند WOER</t>
  </si>
  <si>
    <t>05137122995-8</t>
  </si>
  <si>
    <t>09361296302</t>
  </si>
  <si>
    <t>03132640507</t>
  </si>
  <si>
    <t>03132654534</t>
  </si>
  <si>
    <t>051137597237</t>
  </si>
  <si>
    <t>05137597238</t>
  </si>
  <si>
    <t>فتوسل</t>
  </si>
  <si>
    <t>ساعت فرمان نجومي</t>
  </si>
  <si>
    <t>صنعت تجارت باربد</t>
  </si>
  <si>
    <t>پرند- مجتمع آفتاب فاز 5 - بلوکB5</t>
  </si>
  <si>
    <t>56897044</t>
  </si>
  <si>
    <t>ساعت فرمان 6 آمپر - سوپر ولت آمپرمتر 96B- محافظ کنتاکتور - کنترل فاز</t>
  </si>
  <si>
    <t>03135723690</t>
  </si>
  <si>
    <t>03135723400</t>
  </si>
  <si>
    <t>021-88523711
011-32383911</t>
  </si>
  <si>
    <t>021-88527521</t>
  </si>
  <si>
    <t>حافظ نيرو نقش جهان</t>
  </si>
  <si>
    <t>اصفهان - خيابان عطاالملک - مجتمع تلاش - فاز شش - پلاک 66 - کدپستي 8195156844</t>
  </si>
  <si>
    <t>دفتر مرکزي: تهران - سهروردي شمالي - ميرزاي زينالي غربي پلاک 135
کارخانه مازندران - کيلومتر 9 جاده بابلسر - شرکت صنايع روشنايي مازي نور</t>
  </si>
  <si>
    <t>سر کابل (پلاگين)</t>
  </si>
  <si>
    <t xml:space="preserve">بهينه ساز نيوان </t>
  </si>
  <si>
    <t xml:space="preserve">خراسان ضوي - مشهد - خيلبلن سنايي - مجتمع سبحان - طبقه 2 - واحد 201 اداري </t>
  </si>
  <si>
    <t>شيوا امواج آسيا</t>
  </si>
  <si>
    <t>اصفهان شهرک صنعتي جي - انتهاي خيابان چهارم - پلاک 111</t>
  </si>
  <si>
    <t>بسپار تجهيز ايستا الکتريک</t>
  </si>
  <si>
    <t>تابلوهاي کامپوزيتي</t>
  </si>
  <si>
    <t>اصفهان - خيابان هشت بهشت غربي - ساختمان جام جم - طبقه 2- واحد 21</t>
  </si>
  <si>
    <t>اصفهان - انتهاي خيابان مشتاق دوم - کوي س÷اهان - پلاک 2</t>
  </si>
  <si>
    <t>سان نيرو سروش ( سانير)</t>
  </si>
  <si>
    <t>کليد اتوماتيک 100 آمپر</t>
  </si>
  <si>
    <t>اصفهان - خيابان هشت بهشت غربي - ساختمان جام جم - واحد 21
کارخانه : اصفهان - شهرک صنعتي جي - خيابان چهارم - شماره 122</t>
  </si>
  <si>
    <t>تسمه فلزي</t>
  </si>
  <si>
    <t>آذين فورج</t>
  </si>
  <si>
    <t>مشهد - بلوار خيام شمالي - بين 61 و 63 مجتمع تجاري مروارديد شرق - واحد 205 کدپستي 9196764531
Azad.zahedi55@gmail.com</t>
  </si>
  <si>
    <t>021-44549854</t>
  </si>
  <si>
    <t>021-33939924</t>
  </si>
  <si>
    <t>021-33531149</t>
  </si>
  <si>
    <t>03132229453</t>
  </si>
  <si>
    <t>03132236246</t>
  </si>
  <si>
    <t>آرين کليد پارس</t>
  </si>
  <si>
    <t>تيردادگان آريا نيرو (تانير )</t>
  </si>
  <si>
    <t>تهران - بلوار فردوس غرب جنب خيابان سازمان برنامه - خيابان لاله - پلاک 495  واحد 27</t>
  </si>
  <si>
    <t>اصفهان :شهرک صنعتي جي - انتهاي خيابان چهارم - پلاک 111</t>
  </si>
  <si>
    <t>تک لايت نقش جهان</t>
  </si>
  <si>
    <t>اصفهان - خيابان فردوسي - چهار راه سيد علي خان</t>
  </si>
  <si>
    <t xml:space="preserve">ارت سپاهان نيرو </t>
  </si>
  <si>
    <t>مطابق گواهي ارائه شده معتبر</t>
  </si>
  <si>
    <t>تهران - صفادشت - بعد از ميدان نبي ياکرم - روبروي کلانتري صفادشت - پلاک 62</t>
  </si>
  <si>
    <t>ایجادکاران آینده نیک ( بنتورس )</t>
  </si>
  <si>
    <t>ارت کوبشی - (میله ارت نمره 16- راندوایرقطر 10 میلیمتر )</t>
  </si>
  <si>
    <t>تهران - خیابان لاله زارنو - نرسیده به خیابان انقلاب - کوچه گلپرور پلاک14 طبقه اول - واحد4</t>
  </si>
  <si>
    <t>02166756581
02166756580</t>
  </si>
  <si>
    <t>09038582712</t>
  </si>
  <si>
    <t>3135723690</t>
  </si>
  <si>
    <t xml:space="preserve"> 31311600-031</t>
  </si>
  <si>
    <t xml:space="preserve">آدرس : ایران - اصفهان - خیابان علامه امینی - خیابان فردوس - ساختمان نقش جهان - واحد ۱۰۱
</t>
  </si>
  <si>
    <t>گسترش تجهیز نوید اسپادانا</t>
  </si>
  <si>
    <t xml:space="preserve">كات اوت فيوز و كليد جداساز </t>
  </si>
  <si>
    <t>شركت نويان نيرو سپاهان</t>
  </si>
  <si>
    <t>استان اصفهان، شهرستان اصفهان، بخش مرکزی، شهر قهجاورستان، سروش، بلوار غدیر، کوچه صنعت[4]، پلاک 9، طبقه همکف</t>
  </si>
  <si>
    <t>6-35777105-031</t>
  </si>
  <si>
    <t>اعضاي کميته فني و بازرگاني :                      ساسان حسني(رئيس کميته)           رحيم بهرامي                     نجات اله علي نژاد                     جواد تقي زاده                  حجت حسامي               فاطمه ناصرنعيمی 
رضا حبیبی              سجاد حيدرزاده                رضا صادقي               مسعود صابر                       جهانگير آذري              سامان جودت نيا (دبير کميته)          حجت خاموشي            گلاويژ حسن علي آباد</t>
  </si>
  <si>
    <t>فهرست سازندگان و تامين کنندگان تشخيص صلاحيت شده براي خريد تجهيزات توزيع  ( ويرايش چهل و شش)                           تاريخ اعتبار 1403/12/29</t>
  </si>
  <si>
    <t>كات اوت فيوز</t>
  </si>
  <si>
    <t>شرکت اهورا دانش توس نیرو</t>
  </si>
  <si>
    <t>مشهد شهرک صنعتی توس</t>
  </si>
  <si>
    <t>051-35414245</t>
  </si>
  <si>
    <t>میکرو خازن صنعتی سه فاز</t>
  </si>
  <si>
    <t>اروم نیرو توان</t>
  </si>
  <si>
    <t>ارومیه جاده سرو پارک علم فن آوری</t>
  </si>
  <si>
    <t>09144331870</t>
  </si>
</sst>
</file>

<file path=xl/styles.xml><?xml version="1.0" encoding="utf-8"?>
<styleSheet xmlns="http://schemas.openxmlformats.org/spreadsheetml/2006/main">
  <fonts count="10">
    <font>
      <sz val="11"/>
      <color theme="1"/>
      <name val="Calibri"/>
      <family val="2"/>
      <charset val="178"/>
      <scheme val="minor"/>
    </font>
    <font>
      <sz val="11"/>
      <color theme="1"/>
      <name val="Calibri"/>
      <family val="2"/>
      <charset val="178"/>
      <scheme val="minor"/>
    </font>
    <font>
      <b/>
      <sz val="16"/>
      <color theme="1"/>
      <name val="B Lotus"/>
      <charset val="178"/>
    </font>
    <font>
      <sz val="11"/>
      <color theme="1"/>
      <name val="B Lotus"/>
      <charset val="178"/>
    </font>
    <font>
      <sz val="18"/>
      <color theme="1"/>
      <name val="B Lotus"/>
      <charset val="178"/>
    </font>
    <font>
      <b/>
      <sz val="14"/>
      <color theme="1"/>
      <name val="B Lotus"/>
      <charset val="178"/>
    </font>
    <font>
      <sz val="12"/>
      <color theme="1"/>
      <name val="B Lotus"/>
      <charset val="178"/>
    </font>
    <font>
      <b/>
      <sz val="12"/>
      <color theme="1"/>
      <name val="B Lotus"/>
      <charset val="178"/>
    </font>
    <font>
      <sz val="16"/>
      <color theme="1"/>
      <name val="B Lotus"/>
      <charset val="178"/>
    </font>
    <font>
      <b/>
      <sz val="11"/>
      <color theme="1"/>
      <name val="B Lotus"/>
      <charset val="17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9">
    <xf numFmtId="0" fontId="0" fillId="0" borderId="0" xfId="0"/>
    <xf numFmtId="0" fontId="3" fillId="0" borderId="0" xfId="0" applyFont="1"/>
    <xf numFmtId="0" fontId="6" fillId="0" borderId="0" xfId="0" applyFont="1" applyFill="1" applyBorder="1" applyAlignment="1">
      <alignment horizontal="center" vertical="center" wrapText="1" readingOrder="2"/>
    </xf>
    <xf numFmtId="0" fontId="6" fillId="0" borderId="0" xfId="0" applyFont="1" applyFill="1" applyBorder="1" applyAlignment="1">
      <alignment vertical="center" wrapText="1" readingOrder="2"/>
    </xf>
    <xf numFmtId="0" fontId="7" fillId="0" borderId="0" xfId="0" applyFont="1" applyFill="1" applyBorder="1" applyAlignment="1">
      <alignment vertical="center" wrapText="1" readingOrder="2"/>
    </xf>
    <xf numFmtId="0" fontId="8" fillId="0" borderId="0" xfId="0" applyFont="1" applyAlignment="1">
      <alignment horizontal="right" vertical="top" wrapText="1"/>
    </xf>
    <xf numFmtId="0" fontId="3" fillId="0" borderId="0" xfId="0" applyFont="1" applyAlignment="1">
      <alignment vertical="center"/>
    </xf>
    <xf numFmtId="49" fontId="3" fillId="0" borderId="0" xfId="0" applyNumberFormat="1" applyFont="1"/>
    <xf numFmtId="12"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readingOrder="2"/>
    </xf>
    <xf numFmtId="49" fontId="6" fillId="0" borderId="1" xfId="0" applyNumberFormat="1" applyFont="1" applyFill="1" applyBorder="1" applyAlignment="1">
      <alignment horizontal="center" vertical="center" wrapText="1" readingOrder="2"/>
    </xf>
    <xf numFmtId="49" fontId="6" fillId="0" borderId="1" xfId="0" applyNumberFormat="1"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2"/>
    </xf>
    <xf numFmtId="0" fontId="3"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readingOrder="2"/>
    </xf>
    <xf numFmtId="49" fontId="3" fillId="0" borderId="1" xfId="0" applyNumberFormat="1" applyFont="1" applyBorder="1"/>
    <xf numFmtId="0" fontId="3" fillId="0" borderId="1" xfId="0" applyFont="1" applyBorder="1"/>
    <xf numFmtId="49" fontId="6" fillId="0" borderId="1" xfId="0" applyNumberFormat="1" applyFont="1" applyFill="1" applyBorder="1" applyAlignment="1">
      <alignment horizontal="right" vertical="center" wrapText="1" readingOrder="1"/>
    </xf>
    <xf numFmtId="0" fontId="3" fillId="0" borderId="1" xfId="0" applyFont="1" applyBorder="1" applyAlignment="1">
      <alignment horizontal="center" vertical="center" wrapText="1"/>
    </xf>
    <xf numFmtId="0" fontId="7" fillId="0" borderId="1" xfId="0" applyFont="1" applyFill="1" applyBorder="1" applyAlignment="1">
      <alignment horizontal="center" vertical="center" wrapText="1" readingOrder="2"/>
    </xf>
    <xf numFmtId="0" fontId="3" fillId="0" borderId="1" xfId="0" applyFont="1" applyBorder="1" applyAlignment="1">
      <alignment vertical="center"/>
    </xf>
    <xf numFmtId="0" fontId="7" fillId="0" borderId="1" xfId="0" applyFont="1" applyBorder="1" applyAlignment="1">
      <alignment horizontal="center" vertical="center"/>
    </xf>
    <xf numFmtId="0" fontId="9" fillId="0" borderId="0" xfId="0" applyFont="1"/>
    <xf numFmtId="0" fontId="6" fillId="0" borderId="1" xfId="0" applyFont="1" applyFill="1" applyBorder="1" applyAlignment="1">
      <alignment horizontal="center" vertical="center" wrapText="1" readingOrder="2"/>
    </xf>
    <xf numFmtId="0" fontId="7" fillId="0" borderId="1" xfId="0" applyFont="1" applyFill="1" applyBorder="1" applyAlignment="1">
      <alignment horizontal="center" vertical="center" wrapText="1" readingOrder="2"/>
    </xf>
    <xf numFmtId="49" fontId="6" fillId="0" borderId="1" xfId="0" applyNumberFormat="1" applyFont="1" applyFill="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7" fillId="0" borderId="1" xfId="0" applyFont="1" applyFill="1" applyBorder="1" applyAlignment="1">
      <alignment horizontal="center" vertical="center" wrapText="1" readingOrder="2"/>
    </xf>
    <xf numFmtId="49" fontId="6" fillId="0" borderId="1" xfId="0" applyNumberFormat="1" applyFont="1" applyFill="1" applyBorder="1" applyAlignment="1">
      <alignment horizontal="center" vertical="center" wrapText="1" readingOrder="2"/>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readingOrder="2"/>
    </xf>
    <xf numFmtId="0" fontId="7" fillId="0" borderId="1" xfId="0" applyFont="1" applyFill="1" applyBorder="1" applyAlignment="1">
      <alignment horizontal="center" vertical="center" wrapText="1" readingOrder="2"/>
    </xf>
    <xf numFmtId="49" fontId="6" fillId="0" borderId="1" xfId="0" applyNumberFormat="1" applyFont="1" applyFill="1" applyBorder="1" applyAlignment="1">
      <alignment horizontal="center" vertical="center" wrapText="1" readingOrder="2"/>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Fill="1" applyBorder="1" applyAlignment="1">
      <alignment horizontal="center" vertical="center"/>
    </xf>
    <xf numFmtId="0" fontId="3" fillId="0" borderId="1" xfId="0" applyFont="1" applyBorder="1" applyAlignment="1">
      <alignment horizontal="center" vertical="center" wrapText="1" readingOrder="2"/>
    </xf>
  </cellXfs>
  <cellStyles count="2">
    <cellStyle name="Normal" xfId="0" builtinId="0"/>
    <cellStyle name="Normal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K181"/>
  <sheetViews>
    <sheetView rightToLeft="1" tabSelected="1" topLeftCell="A172" zoomScale="70" zoomScaleNormal="70" zoomScalePageLayoutView="50" workbookViewId="0">
      <selection activeCell="F181" sqref="F181"/>
    </sheetView>
  </sheetViews>
  <sheetFormatPr defaultRowHeight="21.75"/>
  <cols>
    <col min="1" max="1" width="6.42578125" style="6" customWidth="1"/>
    <col min="2" max="2" width="37.42578125" style="23" customWidth="1"/>
    <col min="3" max="3" width="24.5703125" style="1" customWidth="1"/>
    <col min="4" max="4" width="31.85546875" style="1" customWidth="1"/>
    <col min="5" max="5" width="61.7109375" style="1" customWidth="1"/>
    <col min="6" max="6" width="17.7109375" style="7" customWidth="1"/>
    <col min="7" max="7" width="16.140625" style="7" customWidth="1"/>
    <col min="8" max="8" width="35.5703125" style="1" customWidth="1"/>
    <col min="9" max="9" width="9.140625" style="1"/>
    <col min="10" max="10" width="12" style="1" customWidth="1"/>
    <col min="11" max="11" width="30.28515625" style="1" customWidth="1"/>
    <col min="12" max="16384" width="9.140625" style="1"/>
  </cols>
  <sheetData>
    <row r="1" spans="1:8" ht="35.450000000000003" customHeight="1">
      <c r="A1" s="30" t="s">
        <v>270</v>
      </c>
      <c r="B1" s="30"/>
      <c r="C1" s="30"/>
      <c r="D1" s="30"/>
      <c r="E1" s="30"/>
      <c r="F1" s="30"/>
      <c r="G1" s="30"/>
      <c r="H1" s="30"/>
    </row>
    <row r="2" spans="1:8" ht="41.25" customHeight="1">
      <c r="A2" s="30" t="s">
        <v>440</v>
      </c>
      <c r="B2" s="30"/>
      <c r="C2" s="30"/>
      <c r="D2" s="30"/>
      <c r="E2" s="30"/>
      <c r="F2" s="30"/>
      <c r="G2" s="30"/>
      <c r="H2" s="30"/>
    </row>
    <row r="3" spans="1:8" ht="122.25" customHeight="1">
      <c r="A3" s="31" t="s">
        <v>439</v>
      </c>
      <c r="B3" s="31"/>
      <c r="C3" s="31"/>
      <c r="D3" s="31"/>
      <c r="E3" s="31"/>
      <c r="F3" s="31"/>
      <c r="G3" s="31"/>
      <c r="H3" s="31"/>
    </row>
    <row r="4" spans="1:8" ht="32.25" customHeight="1">
      <c r="A4" s="8" t="s">
        <v>258</v>
      </c>
      <c r="B4" s="8" t="s">
        <v>267</v>
      </c>
      <c r="C4" s="8" t="s">
        <v>250</v>
      </c>
      <c r="D4" s="8" t="s">
        <v>268</v>
      </c>
      <c r="E4" s="8" t="s">
        <v>251</v>
      </c>
      <c r="F4" s="9" t="s">
        <v>253</v>
      </c>
      <c r="G4" s="9" t="s">
        <v>254</v>
      </c>
      <c r="H4" s="8" t="s">
        <v>255</v>
      </c>
    </row>
    <row r="5" spans="1:8" ht="42" customHeight="1">
      <c r="A5" s="32">
        <v>1</v>
      </c>
      <c r="B5" s="33" t="s">
        <v>2</v>
      </c>
      <c r="C5" s="10" t="s">
        <v>3</v>
      </c>
      <c r="D5" s="10"/>
      <c r="E5" s="10" t="s">
        <v>259</v>
      </c>
      <c r="F5" s="11" t="s">
        <v>4</v>
      </c>
      <c r="G5" s="12" t="s">
        <v>257</v>
      </c>
      <c r="H5" s="10"/>
    </row>
    <row r="6" spans="1:8" ht="29.25" customHeight="1">
      <c r="A6" s="32"/>
      <c r="B6" s="33" t="str">
        <f>B5</f>
        <v>ريکلوزر</v>
      </c>
      <c r="C6" s="10" t="s">
        <v>5</v>
      </c>
      <c r="D6" s="10"/>
      <c r="E6" s="10" t="s">
        <v>6</v>
      </c>
      <c r="F6" s="11" t="s">
        <v>260</v>
      </c>
      <c r="G6" s="12"/>
      <c r="H6" s="10"/>
    </row>
    <row r="7" spans="1:8" ht="29.25" customHeight="1">
      <c r="A7" s="32"/>
      <c r="B7" s="33"/>
      <c r="C7" s="10" t="s">
        <v>9</v>
      </c>
      <c r="D7" s="10" t="s">
        <v>315</v>
      </c>
      <c r="E7" s="10" t="s">
        <v>10</v>
      </c>
      <c r="F7" s="11">
        <v>44030073</v>
      </c>
      <c r="G7" s="12"/>
      <c r="H7" s="10"/>
    </row>
    <row r="8" spans="1:8" ht="29.25" customHeight="1">
      <c r="A8" s="32"/>
      <c r="B8" s="33"/>
      <c r="C8" s="10" t="s">
        <v>417</v>
      </c>
      <c r="D8" s="10"/>
      <c r="E8" s="10"/>
      <c r="F8" s="11"/>
      <c r="G8" s="12"/>
      <c r="H8" s="10"/>
    </row>
    <row r="9" spans="1:8" ht="29.85" customHeight="1">
      <c r="A9" s="32"/>
      <c r="B9" s="33" t="str">
        <f>B5</f>
        <v>ريکلوزر</v>
      </c>
      <c r="C9" s="10" t="s">
        <v>7</v>
      </c>
      <c r="D9" s="10"/>
      <c r="E9" s="10" t="s">
        <v>8</v>
      </c>
      <c r="F9" s="11" t="s">
        <v>269</v>
      </c>
      <c r="G9" s="12"/>
      <c r="H9" s="10"/>
    </row>
    <row r="10" spans="1:8" ht="21">
      <c r="A10" s="32">
        <v>2</v>
      </c>
      <c r="B10" s="33" t="s">
        <v>374</v>
      </c>
      <c r="C10" s="10" t="s">
        <v>11</v>
      </c>
      <c r="D10" s="10"/>
      <c r="E10" s="10" t="s">
        <v>12</v>
      </c>
      <c r="F10" s="11">
        <v>66409993</v>
      </c>
      <c r="G10" s="12">
        <v>66410040</v>
      </c>
      <c r="H10" s="10"/>
    </row>
    <row r="11" spans="1:8" ht="21.2" customHeight="1">
      <c r="A11" s="32"/>
      <c r="B11" s="33" t="str">
        <f>$B$10</f>
        <v>فيوز لينک</v>
      </c>
      <c r="C11" s="10" t="s">
        <v>30</v>
      </c>
      <c r="D11" s="10"/>
      <c r="E11" s="10"/>
      <c r="F11" s="11"/>
      <c r="G11" s="12"/>
      <c r="H11" s="10"/>
    </row>
    <row r="12" spans="1:8" ht="21.2" customHeight="1">
      <c r="A12" s="32"/>
      <c r="B12" s="33" t="str">
        <f t="shared" ref="B12:B18" si="0">$B$10</f>
        <v>فيوز لينک</v>
      </c>
      <c r="C12" s="10" t="s">
        <v>31</v>
      </c>
      <c r="D12" s="10"/>
      <c r="E12" s="10"/>
      <c r="F12" s="11"/>
      <c r="G12" s="12"/>
      <c r="H12" s="10"/>
    </row>
    <row r="13" spans="1:8" ht="21.2" customHeight="1">
      <c r="A13" s="32"/>
      <c r="B13" s="33" t="str">
        <f t="shared" si="0"/>
        <v>فيوز لينک</v>
      </c>
      <c r="C13" s="10" t="s">
        <v>32</v>
      </c>
      <c r="D13" s="10"/>
      <c r="E13" s="10"/>
      <c r="F13" s="11"/>
      <c r="G13" s="12"/>
      <c r="H13" s="10"/>
    </row>
    <row r="14" spans="1:8" ht="21.2" customHeight="1">
      <c r="A14" s="32"/>
      <c r="B14" s="33" t="str">
        <f t="shared" si="0"/>
        <v>فيوز لينک</v>
      </c>
      <c r="C14" s="10" t="s">
        <v>33</v>
      </c>
      <c r="D14" s="10"/>
      <c r="E14" s="10"/>
      <c r="F14" s="11"/>
      <c r="G14" s="12"/>
      <c r="H14" s="10"/>
    </row>
    <row r="15" spans="1:8" ht="21.2" customHeight="1">
      <c r="A15" s="32"/>
      <c r="B15" s="33" t="str">
        <f t="shared" si="0"/>
        <v>فيوز لينک</v>
      </c>
      <c r="C15" s="10" t="s">
        <v>13</v>
      </c>
      <c r="D15" s="10"/>
      <c r="E15" s="10" t="s">
        <v>14</v>
      </c>
      <c r="F15" s="11" t="s">
        <v>15</v>
      </c>
      <c r="G15" s="12" t="s">
        <v>16</v>
      </c>
      <c r="H15" s="10"/>
    </row>
    <row r="16" spans="1:8" ht="21.2" customHeight="1">
      <c r="A16" s="32"/>
      <c r="B16" s="33"/>
      <c r="C16" s="10" t="s">
        <v>394</v>
      </c>
      <c r="D16" s="10"/>
      <c r="E16" s="10" t="s">
        <v>395</v>
      </c>
      <c r="F16" s="11" t="s">
        <v>375</v>
      </c>
      <c r="G16" s="12" t="s">
        <v>376</v>
      </c>
      <c r="H16" s="10"/>
    </row>
    <row r="17" spans="1:8" ht="21.2" customHeight="1">
      <c r="A17" s="32"/>
      <c r="B17" s="33" t="str">
        <f t="shared" si="0"/>
        <v>فيوز لينک</v>
      </c>
      <c r="C17" s="10" t="s">
        <v>34</v>
      </c>
      <c r="D17" s="10"/>
      <c r="E17" s="10" t="s">
        <v>35</v>
      </c>
      <c r="F17" s="11">
        <v>3133351935</v>
      </c>
      <c r="G17" s="12">
        <v>9132693299</v>
      </c>
      <c r="H17" s="10"/>
    </row>
    <row r="18" spans="1:8" ht="21">
      <c r="A18" s="32"/>
      <c r="B18" s="33" t="str">
        <f t="shared" si="0"/>
        <v>فيوز لينک</v>
      </c>
      <c r="C18" s="10" t="s">
        <v>36</v>
      </c>
      <c r="D18" s="10"/>
      <c r="E18" s="10" t="s">
        <v>347</v>
      </c>
      <c r="F18" s="11" t="s">
        <v>335</v>
      </c>
      <c r="G18" s="12" t="s">
        <v>336</v>
      </c>
      <c r="H18" s="10"/>
    </row>
    <row r="19" spans="1:8" ht="21.2" customHeight="1">
      <c r="A19" s="32">
        <v>3</v>
      </c>
      <c r="B19" s="33" t="s">
        <v>44</v>
      </c>
      <c r="C19" s="10" t="s">
        <v>40</v>
      </c>
      <c r="D19" s="10"/>
      <c r="E19" s="10"/>
      <c r="F19" s="11"/>
      <c r="G19" s="12"/>
      <c r="H19" s="10"/>
    </row>
    <row r="20" spans="1:8" ht="21.2" customHeight="1">
      <c r="A20" s="32"/>
      <c r="B20" s="33" t="str">
        <f>$B$19</f>
        <v>فيوز لوله اي 20 کيلو ولت</v>
      </c>
      <c r="C20" s="10" t="s">
        <v>0</v>
      </c>
      <c r="D20" s="10"/>
      <c r="E20" s="10"/>
      <c r="F20" s="11"/>
      <c r="G20" s="12"/>
      <c r="H20" s="10"/>
    </row>
    <row r="21" spans="1:8" ht="21.2" customHeight="1">
      <c r="A21" s="32"/>
      <c r="B21" s="33" t="str">
        <f t="shared" ref="B21:B22" si="1">$B$19</f>
        <v>فيوز لوله اي 20 کيلو ولت</v>
      </c>
      <c r="C21" s="10" t="s">
        <v>43</v>
      </c>
      <c r="D21" s="10"/>
      <c r="E21" s="10"/>
      <c r="F21" s="11"/>
      <c r="G21" s="12"/>
      <c r="H21" s="10"/>
    </row>
    <row r="22" spans="1:8" ht="23.1" customHeight="1">
      <c r="A22" s="32"/>
      <c r="B22" s="33" t="str">
        <f t="shared" si="1"/>
        <v>فيوز لوله اي 20 کيلو ولت</v>
      </c>
      <c r="C22" s="10" t="s">
        <v>45</v>
      </c>
      <c r="D22" s="10"/>
      <c r="E22" s="10"/>
      <c r="F22" s="11"/>
      <c r="G22" s="12"/>
      <c r="H22" s="10"/>
    </row>
    <row r="23" spans="1:8" ht="23.25">
      <c r="A23" s="10">
        <v>4</v>
      </c>
      <c r="B23" s="20" t="s">
        <v>46</v>
      </c>
      <c r="C23" s="10" t="s">
        <v>42</v>
      </c>
      <c r="D23" s="10"/>
      <c r="E23" s="10"/>
      <c r="F23" s="11"/>
      <c r="G23" s="12"/>
      <c r="H23" s="10"/>
    </row>
    <row r="24" spans="1:8" ht="21.2" customHeight="1">
      <c r="A24" s="32">
        <v>5</v>
      </c>
      <c r="B24" s="33" t="s">
        <v>74</v>
      </c>
      <c r="C24" s="10" t="s">
        <v>21</v>
      </c>
      <c r="D24" s="10"/>
      <c r="E24" s="10" t="s">
        <v>56</v>
      </c>
      <c r="F24" s="11">
        <v>66706115</v>
      </c>
      <c r="G24" s="11">
        <v>66718415</v>
      </c>
      <c r="H24" s="10"/>
    </row>
    <row r="25" spans="1:8" ht="21.2" customHeight="1">
      <c r="A25" s="32"/>
      <c r="B25" s="33" t="str">
        <f>$B$24</f>
        <v>مفصل  فشار ضعيف و متوسط</v>
      </c>
      <c r="C25" s="10" t="s">
        <v>75</v>
      </c>
      <c r="D25" s="10"/>
      <c r="E25" s="10"/>
      <c r="F25" s="11"/>
      <c r="G25" s="11"/>
      <c r="H25" s="10"/>
    </row>
    <row r="26" spans="1:8" ht="21.2" customHeight="1">
      <c r="A26" s="32"/>
      <c r="B26" s="33" t="str">
        <f t="shared" ref="B26:B29" si="2">$B$24</f>
        <v>مفصل  فشار ضعيف و متوسط</v>
      </c>
      <c r="C26" s="10" t="s">
        <v>76</v>
      </c>
      <c r="D26" s="10"/>
      <c r="E26" s="10"/>
      <c r="F26" s="11"/>
      <c r="G26" s="11"/>
      <c r="H26" s="10"/>
    </row>
    <row r="27" spans="1:8" ht="21.2" customHeight="1">
      <c r="A27" s="32"/>
      <c r="B27" s="33"/>
      <c r="C27" s="10" t="s">
        <v>306</v>
      </c>
      <c r="D27" s="10"/>
      <c r="E27" s="10" t="s">
        <v>316</v>
      </c>
      <c r="F27" s="11" t="s">
        <v>304</v>
      </c>
      <c r="G27" s="11" t="s">
        <v>305</v>
      </c>
      <c r="H27" s="10"/>
    </row>
    <row r="28" spans="1:8" ht="23.1" customHeight="1">
      <c r="A28" s="32"/>
      <c r="B28" s="33" t="str">
        <f t="shared" si="2"/>
        <v>مفصل  فشار ضعيف و متوسط</v>
      </c>
      <c r="C28" s="32" t="s">
        <v>77</v>
      </c>
      <c r="D28" s="32"/>
      <c r="E28" s="32" t="s">
        <v>78</v>
      </c>
      <c r="F28" s="11">
        <v>44439531</v>
      </c>
      <c r="G28" s="34">
        <v>44439568</v>
      </c>
      <c r="H28" s="32"/>
    </row>
    <row r="29" spans="1:8" ht="19.7" customHeight="1">
      <c r="A29" s="32"/>
      <c r="B29" s="33" t="str">
        <f t="shared" si="2"/>
        <v>مفصل  فشار ضعيف و متوسط</v>
      </c>
      <c r="C29" s="32"/>
      <c r="D29" s="32"/>
      <c r="E29" s="32"/>
      <c r="F29" s="11">
        <v>44439607</v>
      </c>
      <c r="G29" s="34"/>
      <c r="H29" s="32"/>
    </row>
    <row r="30" spans="1:8" ht="27.75" customHeight="1">
      <c r="A30" s="32">
        <v>6</v>
      </c>
      <c r="B30" s="33" t="s">
        <v>79</v>
      </c>
      <c r="C30" s="10" t="s">
        <v>80</v>
      </c>
      <c r="D30" s="10"/>
      <c r="E30" s="10" t="s">
        <v>81</v>
      </c>
      <c r="F30" s="11">
        <v>55413096</v>
      </c>
      <c r="G30" s="11"/>
      <c r="H30" s="10"/>
    </row>
    <row r="31" spans="1:8" ht="27.75" customHeight="1">
      <c r="A31" s="32"/>
      <c r="B31" s="33" t="str">
        <f>$B$30</f>
        <v>لوازم خط گرم</v>
      </c>
      <c r="C31" s="10" t="s">
        <v>82</v>
      </c>
      <c r="D31" s="10"/>
      <c r="E31" s="10" t="s">
        <v>83</v>
      </c>
      <c r="F31" s="11">
        <v>33923780</v>
      </c>
      <c r="G31" s="11"/>
      <c r="H31" s="10"/>
    </row>
    <row r="32" spans="1:8" ht="27.75" customHeight="1">
      <c r="A32" s="32"/>
      <c r="B32" s="33" t="str">
        <f>$B$30</f>
        <v>لوازم خط گرم</v>
      </c>
      <c r="C32" s="10" t="s">
        <v>84</v>
      </c>
      <c r="D32" s="10"/>
      <c r="E32" s="10" t="s">
        <v>85</v>
      </c>
      <c r="F32" s="11" t="s">
        <v>86</v>
      </c>
      <c r="G32" s="11" t="s">
        <v>86</v>
      </c>
      <c r="H32" s="10"/>
    </row>
    <row r="33" spans="1:8" ht="21.2" customHeight="1">
      <c r="A33" s="32"/>
      <c r="B33" s="33" t="str">
        <f>$B$30</f>
        <v>لوازم خط گرم</v>
      </c>
      <c r="C33" s="10" t="s">
        <v>87</v>
      </c>
      <c r="D33" s="10"/>
      <c r="E33" s="10"/>
      <c r="F33" s="11"/>
      <c r="G33" s="11"/>
      <c r="H33" s="10"/>
    </row>
    <row r="34" spans="1:8" ht="23.1" customHeight="1">
      <c r="A34" s="32"/>
      <c r="B34" s="33" t="str">
        <f>$B$30</f>
        <v>لوازم خط گرم</v>
      </c>
      <c r="C34" s="10" t="s">
        <v>88</v>
      </c>
      <c r="D34" s="10"/>
      <c r="E34" s="10"/>
      <c r="F34" s="11"/>
      <c r="G34" s="11"/>
      <c r="H34" s="10"/>
    </row>
    <row r="35" spans="1:8" ht="19.5" customHeight="1">
      <c r="A35" s="32"/>
      <c r="B35" s="33" t="str">
        <f>$B$30</f>
        <v>لوازم خط گرم</v>
      </c>
      <c r="C35" s="10" t="s">
        <v>89</v>
      </c>
      <c r="D35" s="10"/>
      <c r="E35" s="10"/>
      <c r="F35" s="11"/>
      <c r="G35" s="11"/>
      <c r="H35" s="10"/>
    </row>
    <row r="36" spans="1:8" ht="27.75" customHeight="1">
      <c r="A36" s="32">
        <v>7</v>
      </c>
      <c r="B36" s="33" t="s">
        <v>90</v>
      </c>
      <c r="C36" s="10" t="s">
        <v>91</v>
      </c>
      <c r="D36" s="10"/>
      <c r="E36" s="10" t="s">
        <v>92</v>
      </c>
      <c r="F36" s="11">
        <v>88828006</v>
      </c>
      <c r="G36" s="11">
        <v>88307275</v>
      </c>
      <c r="H36" s="10"/>
    </row>
    <row r="37" spans="1:8" ht="21.2" customHeight="1">
      <c r="A37" s="32"/>
      <c r="B37" s="33"/>
      <c r="C37" s="10" t="s">
        <v>93</v>
      </c>
      <c r="D37" s="10"/>
      <c r="E37" s="10" t="s">
        <v>94</v>
      </c>
      <c r="F37" s="11" t="s">
        <v>95</v>
      </c>
      <c r="G37" s="11">
        <v>56426550</v>
      </c>
      <c r="H37" s="10"/>
    </row>
    <row r="38" spans="1:8" ht="24" customHeight="1">
      <c r="A38" s="32"/>
      <c r="B38" s="33"/>
      <c r="C38" s="10" t="s">
        <v>96</v>
      </c>
      <c r="D38" s="10"/>
      <c r="E38" s="10" t="s">
        <v>97</v>
      </c>
      <c r="F38" s="11">
        <v>77882495</v>
      </c>
      <c r="G38" s="11">
        <v>77708006</v>
      </c>
      <c r="H38" s="10"/>
    </row>
    <row r="39" spans="1:8" ht="43.5" customHeight="1">
      <c r="A39" s="32"/>
      <c r="B39" s="33"/>
      <c r="C39" s="10" t="s">
        <v>98</v>
      </c>
      <c r="D39" s="10"/>
      <c r="E39" s="10" t="s">
        <v>396</v>
      </c>
      <c r="F39" s="11" t="s">
        <v>392</v>
      </c>
      <c r="G39" s="11" t="s">
        <v>393</v>
      </c>
      <c r="H39" s="10"/>
    </row>
    <row r="40" spans="1:8" ht="24.75" customHeight="1">
      <c r="A40" s="32"/>
      <c r="B40" s="33"/>
      <c r="C40" s="10" t="s">
        <v>99</v>
      </c>
      <c r="D40" s="10"/>
      <c r="E40" s="10" t="s">
        <v>100</v>
      </c>
      <c r="F40" s="11">
        <v>66711250</v>
      </c>
      <c r="G40" s="11">
        <v>66713627</v>
      </c>
      <c r="H40" s="10"/>
    </row>
    <row r="41" spans="1:8" ht="21.2" customHeight="1">
      <c r="A41" s="32"/>
      <c r="B41" s="33"/>
      <c r="C41" s="10" t="s">
        <v>101</v>
      </c>
      <c r="D41" s="10"/>
      <c r="E41" s="10" t="s">
        <v>102</v>
      </c>
      <c r="F41" s="11" t="s">
        <v>103</v>
      </c>
      <c r="G41" s="11" t="s">
        <v>104</v>
      </c>
      <c r="H41" s="10"/>
    </row>
    <row r="42" spans="1:8" ht="21.2" customHeight="1">
      <c r="A42" s="32"/>
      <c r="B42" s="33"/>
      <c r="C42" s="10" t="s">
        <v>105</v>
      </c>
      <c r="D42" s="10"/>
      <c r="E42" s="10" t="s">
        <v>106</v>
      </c>
      <c r="F42" s="11" t="s">
        <v>107</v>
      </c>
      <c r="G42" s="11">
        <v>77501516</v>
      </c>
      <c r="H42" s="10"/>
    </row>
    <row r="43" spans="1:8" ht="21">
      <c r="A43" s="32">
        <v>8</v>
      </c>
      <c r="B43" s="33" t="s">
        <v>108</v>
      </c>
      <c r="C43" s="10" t="s">
        <v>109</v>
      </c>
      <c r="D43" s="10"/>
      <c r="E43" s="10" t="s">
        <v>110</v>
      </c>
      <c r="F43" s="11">
        <v>88555131</v>
      </c>
      <c r="G43" s="11">
        <v>88725940</v>
      </c>
      <c r="H43" s="10"/>
    </row>
    <row r="44" spans="1:8" ht="21">
      <c r="A44" s="32"/>
      <c r="B44" s="33" t="str">
        <f>$B$43</f>
        <v>لامپ گازي</v>
      </c>
      <c r="C44" s="10" t="s">
        <v>111</v>
      </c>
      <c r="D44" s="10"/>
      <c r="E44" s="10" t="s">
        <v>112</v>
      </c>
      <c r="F44" s="11" t="s">
        <v>113</v>
      </c>
      <c r="G44" s="11" t="s">
        <v>113</v>
      </c>
      <c r="H44" s="10"/>
    </row>
    <row r="45" spans="1:8" ht="21.2" customHeight="1">
      <c r="A45" s="32"/>
      <c r="B45" s="33" t="str">
        <f t="shared" ref="B45:B50" si="3">$B$43</f>
        <v>لامپ گازي</v>
      </c>
      <c r="C45" s="32" t="s">
        <v>361</v>
      </c>
      <c r="D45" s="32"/>
      <c r="E45" s="32" t="s">
        <v>114</v>
      </c>
      <c r="F45" s="11" t="s">
        <v>115</v>
      </c>
      <c r="G45" s="11" t="s">
        <v>117</v>
      </c>
      <c r="H45" s="10"/>
    </row>
    <row r="46" spans="1:8" ht="19.149999999999999" customHeight="1">
      <c r="A46" s="32"/>
      <c r="B46" s="33" t="str">
        <f t="shared" si="3"/>
        <v>لامپ گازي</v>
      </c>
      <c r="C46" s="32"/>
      <c r="D46" s="32"/>
      <c r="E46" s="32"/>
      <c r="F46" s="11" t="s">
        <v>116</v>
      </c>
      <c r="G46" s="11" t="s">
        <v>118</v>
      </c>
      <c r="H46" s="10"/>
    </row>
    <row r="47" spans="1:8" ht="21">
      <c r="A47" s="32"/>
      <c r="B47" s="33" t="str">
        <f t="shared" si="3"/>
        <v>لامپ گازي</v>
      </c>
      <c r="C47" s="10" t="s">
        <v>119</v>
      </c>
      <c r="D47" s="10"/>
      <c r="E47" s="10" t="s">
        <v>120</v>
      </c>
      <c r="F47" s="11" t="s">
        <v>121</v>
      </c>
      <c r="G47" s="11" t="s">
        <v>122</v>
      </c>
      <c r="H47" s="10"/>
    </row>
    <row r="48" spans="1:8" ht="21">
      <c r="A48" s="32"/>
      <c r="B48" s="33" t="str">
        <f t="shared" si="3"/>
        <v>لامپ گازي</v>
      </c>
      <c r="C48" s="10" t="s">
        <v>262</v>
      </c>
      <c r="D48" s="10"/>
      <c r="E48" s="10"/>
      <c r="F48" s="11"/>
      <c r="G48" s="11"/>
      <c r="H48" s="10"/>
    </row>
    <row r="49" spans="1:8" ht="21.2" customHeight="1">
      <c r="A49" s="32"/>
      <c r="B49" s="33" t="str">
        <f t="shared" si="3"/>
        <v>لامپ گازي</v>
      </c>
      <c r="C49" s="10" t="s">
        <v>123</v>
      </c>
      <c r="D49" s="10"/>
      <c r="E49" s="10" t="s">
        <v>124</v>
      </c>
      <c r="F49" s="11" t="s">
        <v>125</v>
      </c>
      <c r="G49" s="11" t="s">
        <v>126</v>
      </c>
      <c r="H49" s="10"/>
    </row>
    <row r="50" spans="1:8" ht="21.2" customHeight="1">
      <c r="A50" s="32"/>
      <c r="B50" s="33" t="str">
        <f t="shared" si="3"/>
        <v>لامپ گازي</v>
      </c>
      <c r="C50" s="10" t="s">
        <v>127</v>
      </c>
      <c r="D50" s="10"/>
      <c r="E50" s="10"/>
      <c r="F50" s="11"/>
      <c r="G50" s="11"/>
      <c r="H50" s="10"/>
    </row>
    <row r="51" spans="1:8" ht="21.2" customHeight="1">
      <c r="A51" s="32">
        <v>9</v>
      </c>
      <c r="B51" s="33" t="s">
        <v>128</v>
      </c>
      <c r="C51" s="10" t="s">
        <v>129</v>
      </c>
      <c r="D51" s="10"/>
      <c r="E51" s="10" t="s">
        <v>130</v>
      </c>
      <c r="F51" s="11">
        <v>88722055</v>
      </c>
      <c r="G51" s="11">
        <v>88710636</v>
      </c>
      <c r="H51" s="10"/>
    </row>
    <row r="52" spans="1:8" ht="21">
      <c r="A52" s="32"/>
      <c r="B52" s="33" t="str">
        <f>$B$51</f>
        <v>بالاست چراغ</v>
      </c>
      <c r="C52" s="10" t="s">
        <v>131</v>
      </c>
      <c r="D52" s="10"/>
      <c r="E52" s="10" t="s">
        <v>132</v>
      </c>
      <c r="F52" s="11" t="s">
        <v>133</v>
      </c>
      <c r="G52" s="11">
        <v>88887274</v>
      </c>
      <c r="H52" s="10"/>
    </row>
    <row r="53" spans="1:8" ht="21.2" customHeight="1">
      <c r="A53" s="32"/>
      <c r="B53" s="33" t="str">
        <f>$B$51</f>
        <v>بالاست چراغ</v>
      </c>
      <c r="C53" s="10" t="s">
        <v>134</v>
      </c>
      <c r="D53" s="10"/>
      <c r="E53" s="10" t="s">
        <v>135</v>
      </c>
      <c r="F53" s="11" t="s">
        <v>136</v>
      </c>
      <c r="G53" s="11" t="s">
        <v>137</v>
      </c>
      <c r="H53" s="10"/>
    </row>
    <row r="54" spans="1:8" ht="30.2" customHeight="1">
      <c r="A54" s="32">
        <v>10</v>
      </c>
      <c r="B54" s="33" t="s">
        <v>138</v>
      </c>
      <c r="C54" s="10" t="s">
        <v>139</v>
      </c>
      <c r="D54" s="10"/>
      <c r="E54" s="10" t="s">
        <v>140</v>
      </c>
      <c r="F54" s="11" t="s">
        <v>141</v>
      </c>
      <c r="G54" s="11" t="s">
        <v>142</v>
      </c>
      <c r="H54" s="10"/>
    </row>
    <row r="55" spans="1:8" ht="27.2" customHeight="1">
      <c r="A55" s="32"/>
      <c r="B55" s="33"/>
      <c r="C55" s="10" t="s">
        <v>332</v>
      </c>
      <c r="D55" s="10"/>
      <c r="E55" s="10" t="s">
        <v>348</v>
      </c>
      <c r="F55" s="11" t="s">
        <v>333</v>
      </c>
      <c r="G55" s="11">
        <v>55380937</v>
      </c>
      <c r="H55" s="10"/>
    </row>
    <row r="56" spans="1:8" ht="21.2" customHeight="1">
      <c r="A56" s="32"/>
      <c r="B56" s="33" t="str">
        <f t="shared" ref="B56:B66" si="4">$B$54</f>
        <v>ايگنيو تر- استارتر( سه ترميناله)</v>
      </c>
      <c r="C56" s="10" t="s">
        <v>143</v>
      </c>
      <c r="D56" s="10"/>
      <c r="E56" s="10" t="s">
        <v>144</v>
      </c>
      <c r="F56" s="11">
        <v>88025944</v>
      </c>
      <c r="G56" s="11">
        <v>88006203</v>
      </c>
      <c r="H56" s="10"/>
    </row>
    <row r="57" spans="1:8" ht="21.2" customHeight="1">
      <c r="A57" s="32"/>
      <c r="B57" s="33" t="str">
        <f>$B$54</f>
        <v>ايگنيو تر- استارتر( سه ترميناله)</v>
      </c>
      <c r="C57" s="10" t="s">
        <v>145</v>
      </c>
      <c r="D57" s="10"/>
      <c r="E57" s="10" t="s">
        <v>146</v>
      </c>
      <c r="F57" s="11"/>
      <c r="G57" s="11"/>
      <c r="H57" s="10"/>
    </row>
    <row r="58" spans="1:8" ht="21.2" customHeight="1">
      <c r="A58" s="32"/>
      <c r="B58" s="33" t="str">
        <f t="shared" si="4"/>
        <v>ايگنيو تر- استارتر( سه ترميناله)</v>
      </c>
      <c r="C58" s="10" t="s">
        <v>72</v>
      </c>
      <c r="D58" s="10"/>
      <c r="E58" s="10"/>
      <c r="F58" s="11"/>
      <c r="G58" s="11"/>
      <c r="H58" s="10"/>
    </row>
    <row r="59" spans="1:8" ht="21.2" customHeight="1">
      <c r="A59" s="32"/>
      <c r="B59" s="33" t="str">
        <f t="shared" si="4"/>
        <v>ايگنيو تر- استارتر( سه ترميناله)</v>
      </c>
      <c r="C59" s="10" t="s">
        <v>131</v>
      </c>
      <c r="D59" s="10"/>
      <c r="E59" s="10"/>
      <c r="F59" s="11"/>
      <c r="G59" s="11"/>
      <c r="H59" s="10"/>
    </row>
    <row r="60" spans="1:8" ht="21.2" customHeight="1">
      <c r="A60" s="32"/>
      <c r="B60" s="33" t="str">
        <f t="shared" si="4"/>
        <v>ايگنيو تر- استارتر( سه ترميناله)</v>
      </c>
      <c r="C60" s="10" t="s">
        <v>147</v>
      </c>
      <c r="D60" s="10"/>
      <c r="E60" s="10" t="s">
        <v>420</v>
      </c>
      <c r="F60" s="11" t="s">
        <v>390</v>
      </c>
      <c r="G60" s="11" t="s">
        <v>391</v>
      </c>
      <c r="H60" s="10"/>
    </row>
    <row r="61" spans="1:8" ht="21.2" customHeight="1">
      <c r="A61" s="32"/>
      <c r="B61" s="33" t="str">
        <f t="shared" si="4"/>
        <v>ايگنيو تر- استارتر( سه ترميناله)</v>
      </c>
      <c r="C61" s="10" t="s">
        <v>148</v>
      </c>
      <c r="D61" s="10"/>
      <c r="E61" s="10" t="s">
        <v>149</v>
      </c>
      <c r="F61" s="11" t="s">
        <v>150</v>
      </c>
      <c r="G61" s="11" t="s">
        <v>151</v>
      </c>
      <c r="H61" s="10"/>
    </row>
    <row r="62" spans="1:8" ht="21.2" customHeight="1">
      <c r="A62" s="32"/>
      <c r="B62" s="33" t="str">
        <f t="shared" si="4"/>
        <v>ايگنيو تر- استارتر( سه ترميناله)</v>
      </c>
      <c r="C62" s="10" t="s">
        <v>152</v>
      </c>
      <c r="D62" s="10"/>
      <c r="E62" s="10" t="s">
        <v>153</v>
      </c>
      <c r="F62" s="11" t="s">
        <v>154</v>
      </c>
      <c r="G62" s="11" t="s">
        <v>155</v>
      </c>
      <c r="H62" s="10"/>
    </row>
    <row r="63" spans="1:8" ht="43.5" customHeight="1">
      <c r="A63" s="32"/>
      <c r="B63" s="33" t="str">
        <f t="shared" si="4"/>
        <v>ايگنيو تر- استارتر( سه ترميناله)</v>
      </c>
      <c r="C63" s="10" t="s">
        <v>156</v>
      </c>
      <c r="D63" s="10"/>
      <c r="E63" s="10" t="s">
        <v>157</v>
      </c>
      <c r="F63" s="11" t="s">
        <v>334</v>
      </c>
      <c r="G63" s="11">
        <v>3112207825</v>
      </c>
      <c r="H63" s="10"/>
    </row>
    <row r="64" spans="1:8" ht="21">
      <c r="A64" s="32"/>
      <c r="B64" s="33" t="str">
        <f>$B$54</f>
        <v>ايگنيو تر- استارتر( سه ترميناله)</v>
      </c>
      <c r="C64" s="10" t="s">
        <v>272</v>
      </c>
      <c r="D64" s="10"/>
      <c r="E64" s="10" t="s">
        <v>273</v>
      </c>
      <c r="F64" s="11">
        <v>33428968</v>
      </c>
      <c r="G64" s="11">
        <v>33450172</v>
      </c>
      <c r="H64" s="10"/>
    </row>
    <row r="65" spans="1:8" ht="21">
      <c r="A65" s="32"/>
      <c r="B65" s="33"/>
      <c r="C65" s="10" t="s">
        <v>158</v>
      </c>
      <c r="D65" s="10"/>
      <c r="E65" s="10"/>
      <c r="F65" s="11"/>
      <c r="G65" s="11"/>
      <c r="H65" s="10"/>
    </row>
    <row r="66" spans="1:8" ht="46.5" customHeight="1">
      <c r="A66" s="32"/>
      <c r="B66" s="33" t="str">
        <f t="shared" si="4"/>
        <v>ايگنيو تر- استارتر( سه ترميناله)</v>
      </c>
      <c r="C66" s="10" t="s">
        <v>434</v>
      </c>
      <c r="D66" s="10"/>
      <c r="E66" s="10" t="s">
        <v>433</v>
      </c>
      <c r="F66" s="11" t="s">
        <v>432</v>
      </c>
      <c r="G66" s="11"/>
      <c r="H66" s="10"/>
    </row>
    <row r="67" spans="1:8" ht="24.4" customHeight="1">
      <c r="A67" s="32">
        <v>11</v>
      </c>
      <c r="B67" s="33" t="s">
        <v>384</v>
      </c>
      <c r="C67" s="10" t="s">
        <v>147</v>
      </c>
      <c r="D67" s="10"/>
      <c r="E67" s="10" t="s">
        <v>420</v>
      </c>
      <c r="F67" s="11" t="s">
        <v>390</v>
      </c>
      <c r="G67" s="11" t="s">
        <v>391</v>
      </c>
      <c r="H67" s="10"/>
    </row>
    <row r="68" spans="1:8" ht="21.2" customHeight="1">
      <c r="A68" s="32"/>
      <c r="B68" s="33" t="str">
        <f>$B$106</f>
        <v>تجهيزات سنجش و لوازم اندازه گيري</v>
      </c>
      <c r="C68" s="10" t="s">
        <v>159</v>
      </c>
      <c r="D68" s="10"/>
      <c r="E68" s="10" t="s">
        <v>160</v>
      </c>
      <c r="F68" s="11" t="s">
        <v>161</v>
      </c>
      <c r="G68" s="11" t="s">
        <v>161</v>
      </c>
      <c r="H68" s="10"/>
    </row>
    <row r="69" spans="1:8" ht="29.25" customHeight="1">
      <c r="A69" s="32">
        <v>12</v>
      </c>
      <c r="B69" s="33" t="s">
        <v>385</v>
      </c>
      <c r="C69" s="10" t="s">
        <v>159</v>
      </c>
      <c r="D69" s="10"/>
      <c r="E69" s="10" t="s">
        <v>160</v>
      </c>
      <c r="F69" s="11" t="s">
        <v>161</v>
      </c>
      <c r="G69" s="11" t="s">
        <v>161</v>
      </c>
      <c r="H69" s="10"/>
    </row>
    <row r="70" spans="1:8" ht="29.25" customHeight="1">
      <c r="A70" s="32"/>
      <c r="B70" s="33"/>
      <c r="C70" s="10" t="s">
        <v>158</v>
      </c>
      <c r="D70" s="10"/>
      <c r="E70" s="10"/>
      <c r="F70" s="11"/>
      <c r="G70" s="11"/>
      <c r="H70" s="10"/>
    </row>
    <row r="71" spans="1:8" ht="21" customHeight="1">
      <c r="A71" s="32"/>
      <c r="B71" s="33" t="e">
        <f>#REF!</f>
        <v>#REF!</v>
      </c>
      <c r="C71" s="10" t="s">
        <v>263</v>
      </c>
      <c r="D71" s="10"/>
      <c r="E71" s="10" t="s">
        <v>162</v>
      </c>
      <c r="F71" s="11" t="s">
        <v>163</v>
      </c>
      <c r="G71" s="11" t="s">
        <v>164</v>
      </c>
      <c r="H71" s="10"/>
    </row>
    <row r="72" spans="1:8" ht="21.2" customHeight="1">
      <c r="A72" s="32"/>
      <c r="B72" s="33" t="e">
        <f>#REF!</f>
        <v>#REF!</v>
      </c>
      <c r="C72" s="10" t="s">
        <v>147</v>
      </c>
      <c r="D72" s="10"/>
      <c r="E72" s="10" t="s">
        <v>420</v>
      </c>
      <c r="F72" s="11" t="s">
        <v>431</v>
      </c>
      <c r="G72" s="11" t="s">
        <v>391</v>
      </c>
      <c r="H72" s="10"/>
    </row>
    <row r="73" spans="1:8" ht="25.5" customHeight="1">
      <c r="A73" s="32">
        <v>13</v>
      </c>
      <c r="B73" s="33" t="s">
        <v>252</v>
      </c>
      <c r="C73" s="10" t="s">
        <v>77</v>
      </c>
      <c r="D73" s="10"/>
      <c r="E73" s="10" t="s">
        <v>171</v>
      </c>
      <c r="F73" s="11">
        <v>88523497</v>
      </c>
      <c r="G73" s="11">
        <v>88762419</v>
      </c>
      <c r="H73" s="10"/>
    </row>
    <row r="74" spans="1:8" ht="21">
      <c r="A74" s="32"/>
      <c r="B74" s="33" t="str">
        <f t="shared" ref="B74:B79" si="5">$B$73</f>
        <v>سر کابل  حرارتي(Cold –shrink)</v>
      </c>
      <c r="C74" s="10" t="s">
        <v>172</v>
      </c>
      <c r="D74" s="10"/>
      <c r="E74" s="10" t="s">
        <v>165</v>
      </c>
      <c r="F74" s="11" t="s">
        <v>166</v>
      </c>
      <c r="G74" s="11">
        <v>88664912</v>
      </c>
      <c r="H74" s="10"/>
    </row>
    <row r="75" spans="1:8" ht="21.2" customHeight="1">
      <c r="A75" s="32"/>
      <c r="B75" s="33" t="str">
        <f t="shared" si="5"/>
        <v>سر کابل  حرارتي(Cold –shrink)</v>
      </c>
      <c r="C75" s="10" t="s">
        <v>173</v>
      </c>
      <c r="D75" s="10"/>
      <c r="E75" s="10" t="s">
        <v>169</v>
      </c>
      <c r="F75" s="11" t="s">
        <v>170</v>
      </c>
      <c r="G75" s="11">
        <v>88750489</v>
      </c>
      <c r="H75" s="10"/>
    </row>
    <row r="76" spans="1:8" ht="21.2" customHeight="1">
      <c r="A76" s="32"/>
      <c r="B76" s="33" t="str">
        <f t="shared" si="5"/>
        <v>سر کابل  حرارتي(Cold –shrink)</v>
      </c>
      <c r="C76" s="10" t="s">
        <v>21</v>
      </c>
      <c r="D76" s="10"/>
      <c r="E76" s="10" t="s">
        <v>56</v>
      </c>
      <c r="F76" s="11">
        <v>66706115</v>
      </c>
      <c r="G76" s="11">
        <v>66718415</v>
      </c>
      <c r="H76" s="10"/>
    </row>
    <row r="77" spans="1:8" ht="42">
      <c r="A77" s="32"/>
      <c r="B77" s="33" t="str">
        <f t="shared" si="5"/>
        <v>سر کابل  حرارتي(Cold –shrink)</v>
      </c>
      <c r="C77" s="10" t="s">
        <v>174</v>
      </c>
      <c r="D77" s="10"/>
      <c r="E77" s="10" t="s">
        <v>175</v>
      </c>
      <c r="F77" s="11" t="s">
        <v>176</v>
      </c>
      <c r="G77" s="11">
        <v>88307565</v>
      </c>
      <c r="H77" s="10"/>
    </row>
    <row r="78" spans="1:8" ht="28.5" customHeight="1">
      <c r="A78" s="32"/>
      <c r="B78" s="33"/>
      <c r="C78" s="10" t="s">
        <v>306</v>
      </c>
      <c r="D78" s="10"/>
      <c r="E78" s="10" t="s">
        <v>316</v>
      </c>
      <c r="F78" s="11" t="s">
        <v>304</v>
      </c>
      <c r="G78" s="11" t="s">
        <v>305</v>
      </c>
      <c r="H78" s="10"/>
    </row>
    <row r="79" spans="1:8" ht="21.2" customHeight="1">
      <c r="A79" s="32"/>
      <c r="B79" s="33" t="str">
        <f t="shared" si="5"/>
        <v>سر کابل  حرارتي(Cold –shrink)</v>
      </c>
      <c r="C79" s="10" t="s">
        <v>167</v>
      </c>
      <c r="D79" s="10"/>
      <c r="E79" s="10" t="s">
        <v>168</v>
      </c>
      <c r="F79" s="11">
        <v>77338365</v>
      </c>
      <c r="G79" s="11">
        <v>77339630</v>
      </c>
      <c r="H79" s="10"/>
    </row>
    <row r="80" spans="1:8" ht="21.2" customHeight="1">
      <c r="A80" s="10">
        <v>14</v>
      </c>
      <c r="B80" s="20" t="s">
        <v>397</v>
      </c>
      <c r="C80" s="10" t="s">
        <v>398</v>
      </c>
      <c r="D80" s="10" t="s">
        <v>377</v>
      </c>
      <c r="E80" s="10" t="s">
        <v>399</v>
      </c>
      <c r="F80" s="11" t="s">
        <v>378</v>
      </c>
      <c r="G80" s="11" t="s">
        <v>379</v>
      </c>
      <c r="H80" s="10"/>
    </row>
    <row r="81" spans="1:8" ht="21.2" customHeight="1">
      <c r="A81" s="32">
        <v>15</v>
      </c>
      <c r="B81" s="37" t="s">
        <v>177</v>
      </c>
      <c r="C81" s="10" t="s">
        <v>178</v>
      </c>
      <c r="D81" s="10"/>
      <c r="E81" s="10" t="s">
        <v>179</v>
      </c>
      <c r="F81" s="11" t="s">
        <v>180</v>
      </c>
      <c r="G81" s="11">
        <v>2923423804</v>
      </c>
      <c r="H81" s="10"/>
    </row>
    <row r="82" spans="1:8" ht="21.2" customHeight="1">
      <c r="A82" s="32"/>
      <c r="B82" s="37" t="str">
        <f>B81</f>
        <v>پايه روشنايي</v>
      </c>
      <c r="C82" s="10" t="s">
        <v>181</v>
      </c>
      <c r="D82" s="10"/>
      <c r="E82" s="10" t="s">
        <v>182</v>
      </c>
      <c r="F82" s="11">
        <v>88828006</v>
      </c>
      <c r="G82" s="11"/>
      <c r="H82" s="10"/>
    </row>
    <row r="83" spans="1:8" ht="21.2" customHeight="1">
      <c r="A83" s="32"/>
      <c r="B83" s="37" t="str">
        <f t="shared" ref="B83:B98" si="6">B82</f>
        <v>پايه روشنايي</v>
      </c>
      <c r="C83" s="10" t="s">
        <v>183</v>
      </c>
      <c r="D83" s="10"/>
      <c r="E83" s="10" t="s">
        <v>184</v>
      </c>
      <c r="F83" s="11" t="s">
        <v>185</v>
      </c>
      <c r="G83" s="11">
        <f>-88709264-21</f>
        <v>-88709285</v>
      </c>
      <c r="H83" s="10"/>
    </row>
    <row r="84" spans="1:8" ht="21.2" customHeight="1">
      <c r="A84" s="32"/>
      <c r="B84" s="37" t="str">
        <f t="shared" si="6"/>
        <v>پايه روشنايي</v>
      </c>
      <c r="C84" s="10" t="s">
        <v>186</v>
      </c>
      <c r="D84" s="10"/>
      <c r="E84" s="10"/>
      <c r="F84" s="11"/>
      <c r="G84" s="11"/>
      <c r="H84" s="10"/>
    </row>
    <row r="85" spans="1:8" ht="21.2" customHeight="1">
      <c r="A85" s="32"/>
      <c r="B85" s="37" t="str">
        <f t="shared" si="6"/>
        <v>پايه روشنايي</v>
      </c>
      <c r="C85" s="10" t="s">
        <v>187</v>
      </c>
      <c r="D85" s="10"/>
      <c r="E85" s="10"/>
      <c r="F85" s="11"/>
      <c r="G85" s="11"/>
      <c r="H85" s="10"/>
    </row>
    <row r="86" spans="1:8" ht="21.2" customHeight="1">
      <c r="A86" s="32"/>
      <c r="B86" s="37" t="str">
        <f t="shared" si="6"/>
        <v>پايه روشنايي</v>
      </c>
      <c r="C86" s="10" t="s">
        <v>55</v>
      </c>
      <c r="D86" s="10"/>
      <c r="E86" s="10"/>
      <c r="F86" s="11"/>
      <c r="G86" s="11"/>
      <c r="H86" s="10"/>
    </row>
    <row r="87" spans="1:8" ht="21.2" customHeight="1">
      <c r="A87" s="32"/>
      <c r="B87" s="37" t="str">
        <f t="shared" si="6"/>
        <v>پايه روشنايي</v>
      </c>
      <c r="C87" s="10" t="s">
        <v>188</v>
      </c>
      <c r="D87" s="10"/>
      <c r="E87" s="10" t="s">
        <v>189</v>
      </c>
      <c r="F87" s="11" t="s">
        <v>190</v>
      </c>
      <c r="G87" s="11">
        <v>6204848</v>
      </c>
      <c r="H87" s="10"/>
    </row>
    <row r="88" spans="1:8" ht="21.2" customHeight="1">
      <c r="A88" s="32"/>
      <c r="B88" s="37" t="str">
        <f t="shared" si="6"/>
        <v>پايه روشنايي</v>
      </c>
      <c r="C88" s="10" t="s">
        <v>191</v>
      </c>
      <c r="D88" s="10"/>
      <c r="E88" s="10"/>
      <c r="F88" s="11"/>
      <c r="G88" s="11"/>
      <c r="H88" s="10"/>
    </row>
    <row r="89" spans="1:8" ht="21.2" customHeight="1">
      <c r="A89" s="32"/>
      <c r="B89" s="37"/>
      <c r="C89" s="10" t="s">
        <v>421</v>
      </c>
      <c r="D89" s="10"/>
      <c r="E89" s="10" t="s">
        <v>422</v>
      </c>
      <c r="F89" s="11" t="s">
        <v>415</v>
      </c>
      <c r="G89" s="11" t="s">
        <v>416</v>
      </c>
      <c r="H89" s="10"/>
    </row>
    <row r="90" spans="1:8" ht="21.2" customHeight="1">
      <c r="A90" s="32"/>
      <c r="B90" s="37" t="str">
        <f>B88</f>
        <v>پايه روشنايي</v>
      </c>
      <c r="C90" s="10" t="s">
        <v>192</v>
      </c>
      <c r="D90" s="10"/>
      <c r="E90" s="10" t="s">
        <v>193</v>
      </c>
      <c r="F90" s="11" t="s">
        <v>194</v>
      </c>
      <c r="G90" s="11" t="s">
        <v>194</v>
      </c>
      <c r="H90" s="10"/>
    </row>
    <row r="91" spans="1:8" ht="21.2" customHeight="1">
      <c r="A91" s="32"/>
      <c r="B91" s="37" t="str">
        <f t="shared" si="6"/>
        <v>پايه روشنايي</v>
      </c>
      <c r="C91" s="10" t="s">
        <v>195</v>
      </c>
      <c r="D91" s="10"/>
      <c r="E91" s="10"/>
      <c r="F91" s="11"/>
      <c r="G91" s="11"/>
      <c r="H91" s="10"/>
    </row>
    <row r="92" spans="1:8" ht="21.2" customHeight="1">
      <c r="A92" s="32"/>
      <c r="B92" s="37" t="str">
        <f t="shared" si="6"/>
        <v>پايه روشنايي</v>
      </c>
      <c r="C92" s="10" t="s">
        <v>196</v>
      </c>
      <c r="D92" s="10"/>
      <c r="E92" s="10"/>
      <c r="F92" s="11"/>
      <c r="G92" s="11"/>
      <c r="H92" s="10"/>
    </row>
    <row r="93" spans="1:8" ht="21.2" customHeight="1">
      <c r="A93" s="32"/>
      <c r="B93" s="37" t="str">
        <f t="shared" si="6"/>
        <v>پايه روشنايي</v>
      </c>
      <c r="C93" s="10" t="s">
        <v>197</v>
      </c>
      <c r="D93" s="10"/>
      <c r="E93" s="10"/>
      <c r="F93" s="11"/>
      <c r="G93" s="11"/>
      <c r="H93" s="10"/>
    </row>
    <row r="94" spans="1:8" ht="21.2" customHeight="1">
      <c r="A94" s="32"/>
      <c r="B94" s="37" t="str">
        <f t="shared" si="6"/>
        <v>پايه روشنايي</v>
      </c>
      <c r="C94" s="10" t="s">
        <v>198</v>
      </c>
      <c r="D94" s="10"/>
      <c r="E94" s="10"/>
      <c r="F94" s="11"/>
      <c r="G94" s="11"/>
      <c r="H94" s="10"/>
    </row>
    <row r="95" spans="1:8" ht="21.2" customHeight="1">
      <c r="A95" s="32"/>
      <c r="B95" s="37" t="str">
        <f t="shared" si="6"/>
        <v>پايه روشنايي</v>
      </c>
      <c r="C95" s="10" t="s">
        <v>271</v>
      </c>
      <c r="D95" s="10"/>
      <c r="E95" s="10"/>
      <c r="F95" s="11"/>
      <c r="G95" s="11"/>
      <c r="H95" s="10"/>
    </row>
    <row r="96" spans="1:8" ht="21.2" customHeight="1">
      <c r="A96" s="32"/>
      <c r="B96" s="37" t="str">
        <f t="shared" si="6"/>
        <v>پايه روشنايي</v>
      </c>
      <c r="C96" s="10" t="s">
        <v>276</v>
      </c>
      <c r="D96" s="10"/>
      <c r="E96" s="10" t="s">
        <v>280</v>
      </c>
      <c r="F96" s="11" t="s">
        <v>277</v>
      </c>
      <c r="G96" s="11" t="s">
        <v>278</v>
      </c>
      <c r="H96" s="10"/>
    </row>
    <row r="97" spans="1:8" ht="21.2" customHeight="1">
      <c r="A97" s="32"/>
      <c r="B97" s="37" t="str">
        <f t="shared" si="6"/>
        <v>پايه روشنايي</v>
      </c>
      <c r="C97" s="10" t="s">
        <v>199</v>
      </c>
      <c r="D97" s="10"/>
      <c r="E97" s="10"/>
      <c r="F97" s="11"/>
      <c r="G97" s="11"/>
      <c r="H97" s="10"/>
    </row>
    <row r="98" spans="1:8" ht="21.2" customHeight="1">
      <c r="A98" s="32"/>
      <c r="B98" s="37" t="str">
        <f t="shared" si="6"/>
        <v>پايه روشنايي</v>
      </c>
      <c r="C98" s="10" t="s">
        <v>281</v>
      </c>
      <c r="D98" s="10"/>
      <c r="E98" s="10"/>
      <c r="F98" s="11"/>
      <c r="G98" s="11"/>
      <c r="H98" s="10"/>
    </row>
    <row r="99" spans="1:8" ht="21.2" customHeight="1">
      <c r="A99" s="32"/>
      <c r="B99" s="37"/>
      <c r="C99" s="10" t="s">
        <v>317</v>
      </c>
      <c r="D99" s="10"/>
      <c r="E99" s="10" t="s">
        <v>318</v>
      </c>
      <c r="F99" s="11" t="s">
        <v>302</v>
      </c>
      <c r="G99" s="11" t="s">
        <v>303</v>
      </c>
      <c r="H99" s="10"/>
    </row>
    <row r="100" spans="1:8" ht="21.2" customHeight="1">
      <c r="A100" s="32"/>
      <c r="B100" s="37" t="str">
        <f>B98</f>
        <v>پايه روشنايي</v>
      </c>
      <c r="C100" s="10" t="s">
        <v>200</v>
      </c>
      <c r="D100" s="10"/>
      <c r="E100" s="10" t="s">
        <v>201</v>
      </c>
      <c r="F100" s="11" t="s">
        <v>202</v>
      </c>
      <c r="G100" s="11" t="s">
        <v>203</v>
      </c>
      <c r="H100" s="10"/>
    </row>
    <row r="101" spans="1:8" ht="43.5" customHeight="1">
      <c r="A101" s="32">
        <v>16</v>
      </c>
      <c r="B101" s="33" t="s">
        <v>204</v>
      </c>
      <c r="C101" s="10" t="s">
        <v>319</v>
      </c>
      <c r="D101" s="10"/>
      <c r="E101" s="10" t="s">
        <v>205</v>
      </c>
      <c r="F101" s="11">
        <v>88725338</v>
      </c>
      <c r="G101" s="11">
        <v>88725520</v>
      </c>
      <c r="H101" s="10"/>
    </row>
    <row r="102" spans="1:8" ht="42">
      <c r="A102" s="32"/>
      <c r="B102" s="33" t="str">
        <f t="shared" ref="B102:B109" si="7">$B$101</f>
        <v>تجهيزات سنجش و لوازم اندازه گيري</v>
      </c>
      <c r="C102" s="10" t="s">
        <v>320</v>
      </c>
      <c r="D102" s="10"/>
      <c r="E102" s="10" t="s">
        <v>206</v>
      </c>
      <c r="F102" s="11">
        <v>6043766</v>
      </c>
      <c r="G102" s="11">
        <v>6070058</v>
      </c>
      <c r="H102" s="10"/>
    </row>
    <row r="103" spans="1:8" ht="43.5" customHeight="1">
      <c r="A103" s="32"/>
      <c r="B103" s="33" t="str">
        <f t="shared" si="7"/>
        <v>تجهيزات سنجش و لوازم اندازه گيري</v>
      </c>
      <c r="C103" s="10" t="s">
        <v>310</v>
      </c>
      <c r="D103" s="10"/>
      <c r="E103" s="10" t="s">
        <v>207</v>
      </c>
      <c r="F103" s="11" t="s">
        <v>208</v>
      </c>
      <c r="G103" s="11" t="s">
        <v>209</v>
      </c>
      <c r="H103" s="10"/>
    </row>
    <row r="104" spans="1:8" ht="24" customHeight="1">
      <c r="A104" s="32"/>
      <c r="B104" s="33" t="str">
        <f t="shared" si="7"/>
        <v>تجهيزات سنجش و لوازم اندازه گيري</v>
      </c>
      <c r="C104" s="10" t="s">
        <v>264</v>
      </c>
      <c r="D104" s="10"/>
      <c r="E104" s="10" t="s">
        <v>210</v>
      </c>
      <c r="F104" s="11" t="s">
        <v>211</v>
      </c>
      <c r="G104" s="11">
        <v>22256948</v>
      </c>
      <c r="H104" s="10"/>
    </row>
    <row r="105" spans="1:8" ht="21">
      <c r="A105" s="32"/>
      <c r="B105" s="33" t="str">
        <f t="shared" si="7"/>
        <v>تجهيزات سنجش و لوازم اندازه گيري</v>
      </c>
      <c r="C105" s="10" t="s">
        <v>265</v>
      </c>
      <c r="D105" s="10"/>
      <c r="E105" s="10" t="s">
        <v>212</v>
      </c>
      <c r="F105" s="11">
        <v>88801958</v>
      </c>
      <c r="G105" s="11">
        <v>88801961</v>
      </c>
      <c r="H105" s="10"/>
    </row>
    <row r="106" spans="1:8" ht="21">
      <c r="A106" s="32"/>
      <c r="B106" s="33" t="str">
        <f t="shared" si="7"/>
        <v>تجهيزات سنجش و لوازم اندازه گيري</v>
      </c>
      <c r="C106" s="10" t="s">
        <v>213</v>
      </c>
      <c r="D106" s="10"/>
      <c r="E106" s="10" t="s">
        <v>214</v>
      </c>
      <c r="F106" s="11" t="s">
        <v>215</v>
      </c>
      <c r="G106" s="11" t="s">
        <v>216</v>
      </c>
      <c r="H106" s="10"/>
    </row>
    <row r="107" spans="1:8" ht="21">
      <c r="A107" s="32"/>
      <c r="B107" s="33" t="str">
        <f t="shared" si="7"/>
        <v>تجهيزات سنجش و لوازم اندازه گيري</v>
      </c>
      <c r="C107" s="10" t="s">
        <v>266</v>
      </c>
      <c r="D107" s="10"/>
      <c r="E107" s="10" t="s">
        <v>217</v>
      </c>
      <c r="F107" s="11">
        <v>88918159</v>
      </c>
      <c r="G107" s="11">
        <v>88890340</v>
      </c>
      <c r="H107" s="10"/>
    </row>
    <row r="108" spans="1:8" ht="42">
      <c r="A108" s="32"/>
      <c r="B108" s="33"/>
      <c r="C108" s="10" t="s">
        <v>400</v>
      </c>
      <c r="D108" s="10" t="s">
        <v>389</v>
      </c>
      <c r="E108" s="10" t="s">
        <v>401</v>
      </c>
      <c r="F108" s="11" t="s">
        <v>390</v>
      </c>
      <c r="G108" s="11" t="s">
        <v>391</v>
      </c>
      <c r="H108" s="10"/>
    </row>
    <row r="109" spans="1:8" ht="21">
      <c r="A109" s="32"/>
      <c r="B109" s="33" t="str">
        <f t="shared" si="7"/>
        <v>تجهيزات سنجش و لوازم اندازه گيري</v>
      </c>
      <c r="C109" s="10" t="s">
        <v>218</v>
      </c>
      <c r="D109" s="10"/>
      <c r="E109" s="10" t="s">
        <v>219</v>
      </c>
      <c r="F109" s="11">
        <v>88787269</v>
      </c>
      <c r="G109" s="11">
        <v>88787269</v>
      </c>
      <c r="H109" s="10"/>
    </row>
    <row r="110" spans="1:8" ht="25.15" customHeight="1">
      <c r="A110" s="32">
        <v>17</v>
      </c>
      <c r="B110" s="33" t="s">
        <v>321</v>
      </c>
      <c r="C110" s="13" t="s">
        <v>69</v>
      </c>
      <c r="D110" s="13" t="s">
        <v>338</v>
      </c>
      <c r="E110" s="10" t="s">
        <v>70</v>
      </c>
      <c r="F110" s="11" t="s">
        <v>71</v>
      </c>
      <c r="G110" s="11">
        <v>88050210</v>
      </c>
      <c r="H110" s="10"/>
    </row>
    <row r="111" spans="1:8" ht="53.1" customHeight="1">
      <c r="A111" s="32"/>
      <c r="B111" s="33"/>
      <c r="C111" s="10" t="s">
        <v>49</v>
      </c>
      <c r="D111" s="10" t="s">
        <v>338</v>
      </c>
      <c r="E111" s="10" t="s">
        <v>346</v>
      </c>
      <c r="F111" s="11" t="s">
        <v>337</v>
      </c>
      <c r="G111" s="11">
        <v>56231784</v>
      </c>
      <c r="H111" s="10"/>
    </row>
    <row r="112" spans="1:8" ht="30.75" customHeight="1">
      <c r="A112" s="32"/>
      <c r="B112" s="33"/>
      <c r="C112" s="10" t="s">
        <v>423</v>
      </c>
      <c r="D112" s="10" t="s">
        <v>424</v>
      </c>
      <c r="E112" s="10" t="s">
        <v>425</v>
      </c>
      <c r="F112" s="11" t="s">
        <v>413</v>
      </c>
      <c r="G112" s="11" t="s">
        <v>414</v>
      </c>
      <c r="H112" s="10"/>
    </row>
    <row r="113" spans="1:8" ht="31.9" customHeight="1">
      <c r="A113" s="32"/>
      <c r="B113" s="33"/>
      <c r="C113" s="10" t="s">
        <v>349</v>
      </c>
      <c r="D113" s="10" t="s">
        <v>350</v>
      </c>
      <c r="E113" s="10" t="s">
        <v>351</v>
      </c>
      <c r="F113" s="11">
        <v>5137679678</v>
      </c>
      <c r="G113" s="11">
        <v>5137679678</v>
      </c>
      <c r="H113" s="10"/>
    </row>
    <row r="114" spans="1:8" ht="53.1" customHeight="1">
      <c r="A114" s="32"/>
      <c r="B114" s="33"/>
      <c r="C114" s="10" t="s">
        <v>322</v>
      </c>
      <c r="D114" s="10" t="s">
        <v>323</v>
      </c>
      <c r="E114" s="10" t="s">
        <v>324</v>
      </c>
      <c r="F114" s="11" t="s">
        <v>307</v>
      </c>
      <c r="G114" s="11" t="s">
        <v>308</v>
      </c>
      <c r="H114" s="10"/>
    </row>
    <row r="115" spans="1:8" ht="30.2" customHeight="1">
      <c r="A115" s="32">
        <v>18</v>
      </c>
      <c r="B115" s="33" t="s">
        <v>220</v>
      </c>
      <c r="C115" s="10" t="s">
        <v>221</v>
      </c>
      <c r="D115" s="10"/>
      <c r="E115" s="10" t="s">
        <v>222</v>
      </c>
      <c r="F115" s="11">
        <v>88741046</v>
      </c>
      <c r="G115" s="11"/>
      <c r="H115" s="10"/>
    </row>
    <row r="116" spans="1:8" ht="19.7" customHeight="1">
      <c r="A116" s="32"/>
      <c r="B116" s="33" t="str">
        <f>$B$115</f>
        <v>تجهيزات ارت شبکه</v>
      </c>
      <c r="C116" s="32" t="s">
        <v>73</v>
      </c>
      <c r="D116" s="32"/>
      <c r="E116" s="32" t="s">
        <v>50</v>
      </c>
      <c r="F116" s="11">
        <v>66005523</v>
      </c>
      <c r="G116" s="34">
        <v>66049379</v>
      </c>
      <c r="H116" s="10"/>
    </row>
    <row r="117" spans="1:8" ht="15" customHeight="1">
      <c r="A117" s="32"/>
      <c r="B117" s="33" t="str">
        <f t="shared" ref="B117:B126" si="8">$B$115</f>
        <v>تجهيزات ارت شبکه</v>
      </c>
      <c r="C117" s="32"/>
      <c r="D117" s="32"/>
      <c r="E117" s="32"/>
      <c r="F117" s="11">
        <v>66027171</v>
      </c>
      <c r="G117" s="34"/>
      <c r="H117" s="10"/>
    </row>
    <row r="118" spans="1:8" ht="21.2" customHeight="1">
      <c r="A118" s="32"/>
      <c r="B118" s="33" t="str">
        <f t="shared" si="8"/>
        <v>تجهيزات ارت شبکه</v>
      </c>
      <c r="C118" s="10" t="s">
        <v>48</v>
      </c>
      <c r="D118" s="10"/>
      <c r="E118" s="10"/>
      <c r="F118" s="11"/>
      <c r="G118" s="11"/>
      <c r="H118" s="10"/>
    </row>
    <row r="119" spans="1:8" ht="21.2" customHeight="1">
      <c r="A119" s="32"/>
      <c r="B119" s="33" t="str">
        <f t="shared" si="8"/>
        <v>تجهيزات ارت شبکه</v>
      </c>
      <c r="C119" s="10" t="s">
        <v>223</v>
      </c>
      <c r="D119" s="10"/>
      <c r="E119" s="10"/>
      <c r="F119" s="11"/>
      <c r="G119" s="11"/>
      <c r="H119" s="10"/>
    </row>
    <row r="120" spans="1:8" ht="21.2" customHeight="1">
      <c r="A120" s="32"/>
      <c r="B120" s="33" t="str">
        <f t="shared" si="8"/>
        <v>تجهيزات ارت شبکه</v>
      </c>
      <c r="C120" s="10" t="s">
        <v>30</v>
      </c>
      <c r="D120" s="10"/>
      <c r="E120" s="10"/>
      <c r="F120" s="11"/>
      <c r="G120" s="11"/>
      <c r="H120" s="10"/>
    </row>
    <row r="121" spans="1:8" ht="21.2" customHeight="1">
      <c r="A121" s="32"/>
      <c r="B121" s="33" t="str">
        <f t="shared" si="8"/>
        <v>تجهيزات ارت شبکه</v>
      </c>
      <c r="C121" s="10" t="s">
        <v>224</v>
      </c>
      <c r="D121" s="10"/>
      <c r="E121" s="10"/>
      <c r="F121" s="11"/>
      <c r="G121" s="11"/>
      <c r="H121" s="10"/>
    </row>
    <row r="122" spans="1:8" ht="21">
      <c r="A122" s="32"/>
      <c r="B122" s="33" t="str">
        <f t="shared" si="8"/>
        <v>تجهيزات ارت شبکه</v>
      </c>
      <c r="C122" s="10" t="s">
        <v>51</v>
      </c>
      <c r="D122" s="10"/>
      <c r="E122" s="10" t="s">
        <v>52</v>
      </c>
      <c r="F122" s="11" t="s">
        <v>53</v>
      </c>
      <c r="G122" s="11">
        <v>66593150</v>
      </c>
      <c r="H122" s="10"/>
    </row>
    <row r="123" spans="1:8" ht="21.2" customHeight="1">
      <c r="A123" s="32"/>
      <c r="B123" s="33" t="str">
        <f t="shared" si="8"/>
        <v>تجهيزات ارت شبکه</v>
      </c>
      <c r="C123" s="10" t="s">
        <v>225</v>
      </c>
      <c r="D123" s="10"/>
      <c r="E123" s="10"/>
      <c r="F123" s="11"/>
      <c r="G123" s="11"/>
      <c r="H123" s="10"/>
    </row>
    <row r="124" spans="1:8" ht="45" customHeight="1">
      <c r="A124" s="32"/>
      <c r="B124" s="33"/>
      <c r="C124" s="10" t="s">
        <v>426</v>
      </c>
      <c r="D124" s="10" t="s">
        <v>427</v>
      </c>
      <c r="E124" s="10" t="s">
        <v>428</v>
      </c>
      <c r="F124" s="11" t="s">
        <v>429</v>
      </c>
      <c r="G124" s="11" t="s">
        <v>430</v>
      </c>
      <c r="H124" s="10"/>
    </row>
    <row r="125" spans="1:8" ht="21.2" customHeight="1">
      <c r="A125" s="32"/>
      <c r="B125" s="33" t="str">
        <f t="shared" si="8"/>
        <v>تجهيزات ارت شبکه</v>
      </c>
      <c r="C125" s="10" t="s">
        <v>54</v>
      </c>
      <c r="D125" s="10"/>
      <c r="E125" s="10"/>
      <c r="F125" s="11"/>
      <c r="G125" s="11"/>
      <c r="H125" s="10"/>
    </row>
    <row r="126" spans="1:8" ht="21">
      <c r="A126" s="32"/>
      <c r="B126" s="33" t="str">
        <f t="shared" si="8"/>
        <v>تجهيزات ارت شبکه</v>
      </c>
      <c r="C126" s="10" t="s">
        <v>226</v>
      </c>
      <c r="D126" s="10"/>
      <c r="E126" s="10"/>
      <c r="F126" s="11"/>
      <c r="G126" s="11"/>
      <c r="H126" s="10"/>
    </row>
    <row r="127" spans="1:8" ht="21.2" customHeight="1">
      <c r="A127" s="32">
        <v>19</v>
      </c>
      <c r="B127" s="33" t="s">
        <v>227</v>
      </c>
      <c r="C127" s="10" t="s">
        <v>228</v>
      </c>
      <c r="D127" s="10"/>
      <c r="E127" s="10" t="s">
        <v>229</v>
      </c>
      <c r="F127" s="11"/>
      <c r="G127" s="11"/>
      <c r="H127" s="10"/>
    </row>
    <row r="128" spans="1:8" ht="21.2" customHeight="1">
      <c r="A128" s="32"/>
      <c r="B128" s="33" t="str">
        <f>$B$127</f>
        <v>وسايل متفرقه شبکه</v>
      </c>
      <c r="C128" s="10" t="s">
        <v>230</v>
      </c>
      <c r="D128" s="10"/>
      <c r="E128" s="10" t="s">
        <v>231</v>
      </c>
      <c r="F128" s="11">
        <v>22057933</v>
      </c>
      <c r="G128" s="11"/>
      <c r="H128" s="10"/>
    </row>
    <row r="129" spans="1:11" ht="21.2" customHeight="1">
      <c r="A129" s="32"/>
      <c r="B129" s="33" t="str">
        <f t="shared" ref="B129:B133" si="9">$B$127</f>
        <v>وسايل متفرقه شبکه</v>
      </c>
      <c r="C129" s="10" t="s">
        <v>232</v>
      </c>
      <c r="D129" s="10"/>
      <c r="E129" s="10"/>
      <c r="F129" s="11"/>
      <c r="G129" s="11"/>
      <c r="H129" s="10"/>
    </row>
    <row r="130" spans="1:11" ht="21">
      <c r="A130" s="32"/>
      <c r="B130" s="33" t="str">
        <f t="shared" si="9"/>
        <v>وسايل متفرقه شبکه</v>
      </c>
      <c r="C130" s="10" t="s">
        <v>233</v>
      </c>
      <c r="D130" s="10"/>
      <c r="E130" s="10" t="s">
        <v>234</v>
      </c>
      <c r="F130" s="11" t="s">
        <v>235</v>
      </c>
      <c r="G130" s="11">
        <v>88716117</v>
      </c>
      <c r="H130" s="10"/>
    </row>
    <row r="131" spans="1:11" ht="21.2" customHeight="1">
      <c r="A131" s="32"/>
      <c r="B131" s="33" t="str">
        <f t="shared" si="9"/>
        <v>وسايل متفرقه شبکه</v>
      </c>
      <c r="C131" s="10" t="s">
        <v>236</v>
      </c>
      <c r="D131" s="10"/>
      <c r="E131" s="10"/>
      <c r="F131" s="11"/>
      <c r="G131" s="11"/>
      <c r="H131" s="10"/>
    </row>
    <row r="132" spans="1:11" ht="21.2" customHeight="1">
      <c r="A132" s="32"/>
      <c r="B132" s="33" t="str">
        <f t="shared" si="9"/>
        <v>وسايل متفرقه شبکه</v>
      </c>
      <c r="C132" s="10" t="s">
        <v>237</v>
      </c>
      <c r="D132" s="10"/>
      <c r="E132" s="10"/>
      <c r="F132" s="11"/>
      <c r="G132" s="11"/>
      <c r="H132" s="10"/>
    </row>
    <row r="133" spans="1:11" ht="21.2" customHeight="1">
      <c r="A133" s="32"/>
      <c r="B133" s="33" t="str">
        <f t="shared" si="9"/>
        <v>وسايل متفرقه شبکه</v>
      </c>
      <c r="C133" s="10" t="s">
        <v>238</v>
      </c>
      <c r="D133" s="10"/>
      <c r="E133" s="10"/>
      <c r="F133" s="11"/>
      <c r="G133" s="11"/>
      <c r="H133" s="10"/>
    </row>
    <row r="134" spans="1:11" ht="21.75" customHeight="1">
      <c r="A134" s="32">
        <v>20</v>
      </c>
      <c r="B134" s="33" t="s">
        <v>239</v>
      </c>
      <c r="C134" s="32" t="s">
        <v>240</v>
      </c>
      <c r="D134" s="32"/>
      <c r="E134" s="32" t="s">
        <v>241</v>
      </c>
      <c r="F134" s="11">
        <v>66475342</v>
      </c>
      <c r="G134" s="34"/>
      <c r="H134" s="32"/>
    </row>
    <row r="135" spans="1:11" ht="23.85" customHeight="1">
      <c r="A135" s="32"/>
      <c r="B135" s="33" t="str">
        <f>$B$134</f>
        <v>پلمپ</v>
      </c>
      <c r="C135" s="32"/>
      <c r="D135" s="32"/>
      <c r="E135" s="32"/>
      <c r="F135" s="11">
        <v>66475343</v>
      </c>
      <c r="G135" s="34"/>
      <c r="H135" s="32"/>
    </row>
    <row r="136" spans="1:11" ht="21.2" customHeight="1">
      <c r="A136" s="32">
        <v>21</v>
      </c>
      <c r="B136" s="33" t="s">
        <v>242</v>
      </c>
      <c r="C136" s="10" t="s">
        <v>243</v>
      </c>
      <c r="D136" s="10"/>
      <c r="E136" s="10"/>
      <c r="F136" s="11"/>
      <c r="G136" s="11"/>
      <c r="H136" s="10"/>
    </row>
    <row r="137" spans="1:11" ht="24" customHeight="1">
      <c r="A137" s="32"/>
      <c r="B137" s="33" t="str">
        <f>$B$136</f>
        <v>خازن</v>
      </c>
      <c r="C137" s="10" t="s">
        <v>244</v>
      </c>
      <c r="D137" s="10"/>
      <c r="E137" s="10"/>
      <c r="F137" s="11"/>
      <c r="G137" s="11"/>
      <c r="H137" s="10"/>
    </row>
    <row r="138" spans="1:11" ht="22.5" customHeight="1">
      <c r="A138" s="32"/>
      <c r="B138" s="33" t="str">
        <f t="shared" ref="B138:B141" si="10">$B$136</f>
        <v>خازن</v>
      </c>
      <c r="C138" s="10" t="s">
        <v>72</v>
      </c>
      <c r="D138" s="10"/>
      <c r="E138" s="10"/>
      <c r="F138" s="11"/>
      <c r="G138" s="11"/>
      <c r="H138" s="10"/>
    </row>
    <row r="139" spans="1:11" ht="22.5" customHeight="1">
      <c r="A139" s="32"/>
      <c r="B139" s="33"/>
      <c r="C139" s="10" t="s">
        <v>418</v>
      </c>
      <c r="D139" s="10"/>
      <c r="E139" s="10" t="s">
        <v>419</v>
      </c>
      <c r="F139" s="12" t="s">
        <v>412</v>
      </c>
      <c r="G139" s="11"/>
      <c r="H139" s="10"/>
    </row>
    <row r="140" spans="1:11" ht="26.45" customHeight="1">
      <c r="A140" s="32"/>
      <c r="B140" s="33" t="str">
        <f t="shared" si="10"/>
        <v>خازن</v>
      </c>
      <c r="C140" s="10" t="s">
        <v>245</v>
      </c>
      <c r="D140" s="10"/>
      <c r="E140" s="10"/>
      <c r="F140" s="11"/>
      <c r="G140" s="11"/>
      <c r="H140" s="10"/>
    </row>
    <row r="141" spans="1:11" ht="21.2" customHeight="1">
      <c r="A141" s="32"/>
      <c r="B141" s="33" t="str">
        <f t="shared" si="10"/>
        <v>خازن</v>
      </c>
      <c r="C141" s="10" t="s">
        <v>47</v>
      </c>
      <c r="D141" s="10"/>
      <c r="E141" s="10"/>
      <c r="F141" s="11"/>
      <c r="G141" s="11"/>
      <c r="H141" s="10"/>
    </row>
    <row r="142" spans="1:11" ht="27.2" customHeight="1">
      <c r="A142" s="32">
        <v>22</v>
      </c>
      <c r="B142" s="33" t="s">
        <v>246</v>
      </c>
      <c r="C142" s="10" t="s">
        <v>247</v>
      </c>
      <c r="D142" s="10"/>
      <c r="E142" s="10" t="s">
        <v>248</v>
      </c>
      <c r="F142" s="11" t="s">
        <v>249</v>
      </c>
      <c r="G142" s="11"/>
      <c r="H142" s="10"/>
      <c r="K142" s="3"/>
    </row>
    <row r="143" spans="1:11" ht="27.2" customHeight="1">
      <c r="A143" s="32"/>
      <c r="B143" s="33"/>
      <c r="C143" s="10" t="s">
        <v>325</v>
      </c>
      <c r="D143" s="10"/>
      <c r="E143" s="10" t="s">
        <v>326</v>
      </c>
      <c r="F143" s="11" t="s">
        <v>311</v>
      </c>
      <c r="G143" s="11" t="s">
        <v>312</v>
      </c>
      <c r="H143" s="10"/>
      <c r="K143" s="3"/>
    </row>
    <row r="144" spans="1:11" ht="44.85" customHeight="1">
      <c r="A144" s="32"/>
      <c r="B144" s="33"/>
      <c r="C144" s="10" t="s">
        <v>327</v>
      </c>
      <c r="D144" s="10"/>
      <c r="E144" s="10" t="s">
        <v>352</v>
      </c>
      <c r="F144" s="11" t="s">
        <v>343</v>
      </c>
      <c r="G144" s="11" t="s">
        <v>344</v>
      </c>
      <c r="H144" s="10"/>
      <c r="K144" s="3"/>
    </row>
    <row r="145" spans="1:11" ht="27" customHeight="1">
      <c r="A145" s="32"/>
      <c r="B145" s="33"/>
      <c r="C145" s="10" t="s">
        <v>402</v>
      </c>
      <c r="D145" s="10" t="s">
        <v>403</v>
      </c>
      <c r="E145" s="10" t="s">
        <v>404</v>
      </c>
      <c r="F145" s="11" t="s">
        <v>380</v>
      </c>
      <c r="G145" s="11" t="s">
        <v>381</v>
      </c>
      <c r="H145" s="10"/>
      <c r="K145" s="3"/>
    </row>
    <row r="146" spans="1:11" ht="27" customHeight="1">
      <c r="A146" s="32"/>
      <c r="B146" s="33"/>
      <c r="C146" s="10" t="s">
        <v>386</v>
      </c>
      <c r="D146" s="10" t="s">
        <v>403</v>
      </c>
      <c r="E146" s="10" t="s">
        <v>387</v>
      </c>
      <c r="F146" s="11" t="s">
        <v>388</v>
      </c>
      <c r="G146" s="11"/>
      <c r="H146" s="10"/>
      <c r="K146" s="3"/>
    </row>
    <row r="147" spans="1:11" ht="27.2" customHeight="1">
      <c r="A147" s="32"/>
      <c r="B147" s="33"/>
      <c r="C147" s="10" t="s">
        <v>353</v>
      </c>
      <c r="D147" s="10"/>
      <c r="E147" s="10" t="s">
        <v>354</v>
      </c>
      <c r="F147" s="11" t="s">
        <v>330</v>
      </c>
      <c r="G147" s="11">
        <v>2156416982</v>
      </c>
      <c r="H147" s="10" t="s">
        <v>355</v>
      </c>
      <c r="K147" s="3"/>
    </row>
    <row r="148" spans="1:11" ht="24.4" customHeight="1">
      <c r="A148" s="32"/>
      <c r="B148" s="33" t="str">
        <f>$B$142</f>
        <v>قاب کنتور و جعبه انشعاب تک فاز و سه فاز</v>
      </c>
      <c r="C148" s="10" t="s">
        <v>286</v>
      </c>
      <c r="D148" s="10"/>
      <c r="E148" s="10" t="s">
        <v>287</v>
      </c>
      <c r="F148" s="11" t="s">
        <v>285</v>
      </c>
      <c r="G148" s="11"/>
      <c r="H148" s="10"/>
      <c r="K148" s="3"/>
    </row>
    <row r="149" spans="1:11" ht="23.1" customHeight="1">
      <c r="A149" s="32">
        <v>23</v>
      </c>
      <c r="B149" s="33" t="s">
        <v>368</v>
      </c>
      <c r="C149" s="10" t="s">
        <v>17</v>
      </c>
      <c r="D149" s="10"/>
      <c r="E149" s="10"/>
      <c r="F149" s="11"/>
      <c r="G149" s="11"/>
      <c r="H149" s="10"/>
      <c r="K149" s="2"/>
    </row>
    <row r="150" spans="1:11" ht="49.7" customHeight="1">
      <c r="A150" s="32"/>
      <c r="B150" s="33"/>
      <c r="C150" s="10" t="s">
        <v>331</v>
      </c>
      <c r="D150" s="10"/>
      <c r="E150" s="14" t="s">
        <v>356</v>
      </c>
      <c r="F150" s="15" t="s">
        <v>372</v>
      </c>
      <c r="G150" s="15" t="s">
        <v>373</v>
      </c>
      <c r="H150" s="10"/>
      <c r="K150" s="2"/>
    </row>
    <row r="151" spans="1:11" ht="28.5" customHeight="1">
      <c r="A151" s="32"/>
      <c r="B151" s="33"/>
      <c r="C151" s="10" t="s">
        <v>300</v>
      </c>
      <c r="D151" s="10"/>
      <c r="E151" s="10" t="s">
        <v>301</v>
      </c>
      <c r="F151" s="11" t="s">
        <v>298</v>
      </c>
      <c r="G151" s="11"/>
      <c r="H151" s="10"/>
      <c r="K151" s="2"/>
    </row>
    <row r="152" spans="1:11" ht="89.65" customHeight="1">
      <c r="A152" s="32"/>
      <c r="B152" s="33"/>
      <c r="C152" s="10" t="s">
        <v>364</v>
      </c>
      <c r="D152" s="10" t="s">
        <v>365</v>
      </c>
      <c r="E152" s="10" t="s">
        <v>405</v>
      </c>
      <c r="F152" s="11" t="s">
        <v>367</v>
      </c>
      <c r="G152" s="11" t="s">
        <v>366</v>
      </c>
      <c r="H152" s="10"/>
      <c r="K152" s="2"/>
    </row>
    <row r="153" spans="1:11" ht="27.2" customHeight="1">
      <c r="A153" s="32"/>
      <c r="B153" s="33" t="str">
        <f>$B$149</f>
        <v>انواع کاور  و پوشش هاي عايقي</v>
      </c>
      <c r="C153" s="10" t="s">
        <v>290</v>
      </c>
      <c r="D153" s="10"/>
      <c r="E153" s="10" t="s">
        <v>291</v>
      </c>
      <c r="F153" s="11" t="s">
        <v>288</v>
      </c>
      <c r="G153" s="11" t="s">
        <v>289</v>
      </c>
      <c r="H153" s="10"/>
      <c r="K153" s="2"/>
    </row>
    <row r="154" spans="1:11" ht="27" customHeight="1">
      <c r="A154" s="38">
        <v>24</v>
      </c>
      <c r="B154" s="35" t="s">
        <v>57</v>
      </c>
      <c r="C154" s="10" t="s">
        <v>1</v>
      </c>
      <c r="D154" s="10"/>
      <c r="E154" s="10" t="s">
        <v>58</v>
      </c>
      <c r="F154" s="11" t="s">
        <v>59</v>
      </c>
      <c r="G154" s="11" t="s">
        <v>60</v>
      </c>
      <c r="H154" s="10"/>
      <c r="J154" s="4"/>
    </row>
    <row r="155" spans="1:11" ht="26.45" customHeight="1">
      <c r="A155" s="38"/>
      <c r="B155" s="36" t="str">
        <f>$B$154</f>
        <v>کليد اتوماتيک</v>
      </c>
      <c r="C155" s="10" t="s">
        <v>363</v>
      </c>
      <c r="D155" s="10"/>
      <c r="E155" s="10" t="s">
        <v>25</v>
      </c>
      <c r="F155" s="11" t="s">
        <v>339</v>
      </c>
      <c r="G155" s="11" t="s">
        <v>340</v>
      </c>
      <c r="H155" s="10"/>
      <c r="I155" s="5"/>
      <c r="J155" s="4"/>
    </row>
    <row r="156" spans="1:11" ht="23.85" customHeight="1">
      <c r="A156" s="38"/>
      <c r="B156" s="36" t="str">
        <f t="shared" ref="B156:B175" si="11">$B$154</f>
        <v>کليد اتوماتيک</v>
      </c>
      <c r="C156" s="10" t="s">
        <v>61</v>
      </c>
      <c r="D156" s="10"/>
      <c r="E156" s="10" t="s">
        <v>62</v>
      </c>
      <c r="F156" s="11">
        <v>88795816</v>
      </c>
      <c r="G156" s="11">
        <v>88795830</v>
      </c>
      <c r="H156" s="10"/>
      <c r="J156" s="4"/>
    </row>
    <row r="157" spans="1:11" ht="23.25">
      <c r="A157" s="38"/>
      <c r="B157" s="36" t="str">
        <f t="shared" si="11"/>
        <v>کليد اتوماتيک</v>
      </c>
      <c r="C157" s="10" t="s">
        <v>63</v>
      </c>
      <c r="D157" s="10"/>
      <c r="E157" s="10" t="s">
        <v>64</v>
      </c>
      <c r="F157" s="11">
        <v>88307893</v>
      </c>
      <c r="G157" s="11">
        <v>88827350</v>
      </c>
      <c r="H157" s="10"/>
      <c r="J157" s="4"/>
    </row>
    <row r="158" spans="1:11" ht="23.25">
      <c r="A158" s="38"/>
      <c r="B158" s="36" t="str">
        <f t="shared" si="11"/>
        <v>کليد اتوماتيک</v>
      </c>
      <c r="C158" s="10" t="s">
        <v>37</v>
      </c>
      <c r="D158" s="10"/>
      <c r="E158" s="10" t="s">
        <v>38</v>
      </c>
      <c r="F158" s="11" t="s">
        <v>39</v>
      </c>
      <c r="G158" s="11">
        <v>77501458</v>
      </c>
      <c r="H158" s="10"/>
      <c r="J158" s="4"/>
    </row>
    <row r="159" spans="1:11" ht="23.25">
      <c r="A159" s="38"/>
      <c r="B159" s="36" t="str">
        <f t="shared" si="11"/>
        <v>کليد اتوماتيک</v>
      </c>
      <c r="C159" s="10" t="s">
        <v>65</v>
      </c>
      <c r="D159" s="10"/>
      <c r="E159" s="10"/>
      <c r="F159" s="11"/>
      <c r="G159" s="11"/>
      <c r="H159" s="10"/>
      <c r="J159" s="4"/>
    </row>
    <row r="160" spans="1:11" ht="23.25">
      <c r="A160" s="38"/>
      <c r="B160" s="36" t="str">
        <f t="shared" si="11"/>
        <v>کليد اتوماتيک</v>
      </c>
      <c r="C160" s="10" t="s">
        <v>26</v>
      </c>
      <c r="D160" s="10"/>
      <c r="E160" s="10" t="s">
        <v>309</v>
      </c>
      <c r="F160" s="11" t="s">
        <v>256</v>
      </c>
      <c r="G160" s="11" t="s">
        <v>256</v>
      </c>
      <c r="H160" s="10"/>
      <c r="J160" s="4"/>
    </row>
    <row r="161" spans="1:10" ht="23.25">
      <c r="A161" s="38"/>
      <c r="B161" s="36" t="str">
        <f t="shared" si="11"/>
        <v>کليد اتوماتيک</v>
      </c>
      <c r="C161" s="10" t="s">
        <v>261</v>
      </c>
      <c r="D161" s="10"/>
      <c r="E161" s="10" t="s">
        <v>292</v>
      </c>
      <c r="F161" s="11" t="s">
        <v>22</v>
      </c>
      <c r="G161" s="11">
        <v>888709484</v>
      </c>
      <c r="H161" s="10"/>
      <c r="J161" s="4"/>
    </row>
    <row r="162" spans="1:10" ht="23.25">
      <c r="A162" s="38"/>
      <c r="B162" s="36" t="str">
        <f t="shared" si="11"/>
        <v>کليد اتوماتيک</v>
      </c>
      <c r="C162" s="32" t="s">
        <v>293</v>
      </c>
      <c r="D162" s="10"/>
      <c r="E162" s="10" t="s">
        <v>295</v>
      </c>
      <c r="F162" s="11" t="s">
        <v>23</v>
      </c>
      <c r="G162" s="11">
        <v>88418998</v>
      </c>
      <c r="H162" s="10"/>
      <c r="J162" s="4"/>
    </row>
    <row r="163" spans="1:10" ht="42" customHeight="1">
      <c r="A163" s="38"/>
      <c r="B163" s="36" t="str">
        <f t="shared" si="11"/>
        <v>کليد اتوماتيک</v>
      </c>
      <c r="C163" s="32" t="str">
        <f>$C$162</f>
        <v>Chint</v>
      </c>
      <c r="D163" s="10"/>
      <c r="E163" s="10" t="s">
        <v>294</v>
      </c>
      <c r="F163" s="11">
        <v>44036544</v>
      </c>
      <c r="G163" s="11">
        <v>44036755</v>
      </c>
      <c r="H163" s="10"/>
      <c r="J163" s="2"/>
    </row>
    <row r="164" spans="1:10" ht="21">
      <c r="A164" s="38"/>
      <c r="B164" s="36" t="str">
        <f t="shared" si="11"/>
        <v>کليد اتوماتيک</v>
      </c>
      <c r="C164" s="10" t="s">
        <v>24</v>
      </c>
      <c r="D164" s="10"/>
      <c r="E164" s="10"/>
      <c r="F164" s="16"/>
      <c r="G164" s="16"/>
      <c r="H164" s="10"/>
      <c r="J164" s="2"/>
    </row>
    <row r="165" spans="1:10" ht="23.25">
      <c r="A165" s="38"/>
      <c r="B165" s="36" t="str">
        <f t="shared" si="11"/>
        <v>کليد اتوماتيک</v>
      </c>
      <c r="C165" s="10" t="s">
        <v>66</v>
      </c>
      <c r="D165" s="10"/>
      <c r="E165" s="10"/>
      <c r="F165" s="11"/>
      <c r="G165" s="11"/>
      <c r="H165" s="10"/>
      <c r="J165" s="4"/>
    </row>
    <row r="166" spans="1:10" ht="42.2" customHeight="1">
      <c r="A166" s="38"/>
      <c r="B166" s="36"/>
      <c r="C166" s="10" t="s">
        <v>406</v>
      </c>
      <c r="D166" s="10" t="s">
        <v>407</v>
      </c>
      <c r="E166" s="10" t="s">
        <v>408</v>
      </c>
      <c r="F166" s="11" t="s">
        <v>370</v>
      </c>
      <c r="G166" s="11" t="s">
        <v>371</v>
      </c>
      <c r="H166" s="10"/>
      <c r="J166" s="4"/>
    </row>
    <row r="167" spans="1:10" ht="23.25">
      <c r="A167" s="38"/>
      <c r="B167" s="36" t="str">
        <f t="shared" si="11"/>
        <v>کليد اتوماتيک</v>
      </c>
      <c r="C167" s="10" t="s">
        <v>67</v>
      </c>
      <c r="D167" s="10"/>
      <c r="E167" s="10"/>
      <c r="F167" s="11"/>
      <c r="G167" s="11"/>
      <c r="H167" s="10"/>
      <c r="J167" s="4"/>
    </row>
    <row r="168" spans="1:10" ht="23.25">
      <c r="A168" s="38"/>
      <c r="B168" s="36" t="str">
        <f t="shared" si="11"/>
        <v>کليد اتوماتيک</v>
      </c>
      <c r="C168" s="10" t="s">
        <v>27</v>
      </c>
      <c r="D168" s="10"/>
      <c r="E168" s="17" t="s">
        <v>282</v>
      </c>
      <c r="F168" s="11">
        <v>88313346</v>
      </c>
      <c r="G168" s="11">
        <v>88313669</v>
      </c>
      <c r="H168" s="10"/>
      <c r="J168" s="4"/>
    </row>
    <row r="169" spans="1:10" ht="23.25">
      <c r="A169" s="38"/>
      <c r="B169" s="36" t="str">
        <f t="shared" si="11"/>
        <v>کليد اتوماتيک</v>
      </c>
      <c r="C169" s="10" t="s">
        <v>45</v>
      </c>
      <c r="D169" s="10"/>
      <c r="E169" s="10" t="s">
        <v>29</v>
      </c>
      <c r="F169" s="11">
        <v>22028028</v>
      </c>
      <c r="G169" s="12">
        <v>22055765</v>
      </c>
      <c r="H169" s="10"/>
      <c r="J169" s="4"/>
    </row>
    <row r="170" spans="1:10" ht="42">
      <c r="A170" s="38"/>
      <c r="B170" s="36" t="str">
        <f t="shared" si="11"/>
        <v>کليد اتوماتيک</v>
      </c>
      <c r="C170" s="10" t="s">
        <v>28</v>
      </c>
      <c r="D170" s="10"/>
      <c r="E170" s="17" t="s">
        <v>283</v>
      </c>
      <c r="F170" s="11" t="s">
        <v>279</v>
      </c>
      <c r="G170" s="11">
        <v>88320923</v>
      </c>
      <c r="H170" s="10"/>
      <c r="J170" s="4"/>
    </row>
    <row r="171" spans="1:10" ht="27.95" customHeight="1">
      <c r="A171" s="38"/>
      <c r="B171" s="36"/>
      <c r="C171" s="10" t="s">
        <v>18</v>
      </c>
      <c r="D171" s="10"/>
      <c r="E171" s="17" t="s">
        <v>345</v>
      </c>
      <c r="F171" s="11" t="s">
        <v>19</v>
      </c>
      <c r="G171" s="11" t="s">
        <v>20</v>
      </c>
      <c r="H171" s="10"/>
      <c r="J171" s="4"/>
    </row>
    <row r="172" spans="1:10" ht="44.1" customHeight="1">
      <c r="A172" s="38"/>
      <c r="B172" s="36"/>
      <c r="C172" s="10" t="s">
        <v>296</v>
      </c>
      <c r="D172" s="10"/>
      <c r="E172" s="10" t="s">
        <v>299</v>
      </c>
      <c r="F172" s="18" t="s">
        <v>297</v>
      </c>
      <c r="G172" s="12">
        <v>77610406</v>
      </c>
      <c r="H172" s="10"/>
      <c r="J172" s="4"/>
    </row>
    <row r="173" spans="1:10" ht="53.65" customHeight="1">
      <c r="A173" s="38"/>
      <c r="B173" s="36"/>
      <c r="C173" s="10" t="s">
        <v>357</v>
      </c>
      <c r="D173" s="10" t="s">
        <v>369</v>
      </c>
      <c r="E173" s="19" t="s">
        <v>358</v>
      </c>
      <c r="F173" s="11" t="s">
        <v>341</v>
      </c>
      <c r="G173" s="11" t="s">
        <v>342</v>
      </c>
      <c r="H173" s="10"/>
      <c r="J173" s="4"/>
    </row>
    <row r="174" spans="1:10" ht="42">
      <c r="A174" s="38"/>
      <c r="B174" s="36" t="str">
        <f t="shared" si="11"/>
        <v>کليد اتوماتيک</v>
      </c>
      <c r="C174" s="20" t="s">
        <v>274</v>
      </c>
      <c r="D174" s="10"/>
      <c r="E174" s="10" t="s">
        <v>284</v>
      </c>
      <c r="F174" s="12" t="s">
        <v>362</v>
      </c>
      <c r="G174" s="12" t="s">
        <v>275</v>
      </c>
      <c r="H174" s="10"/>
      <c r="J174" s="4"/>
    </row>
    <row r="175" spans="1:10" ht="45.75" customHeight="1">
      <c r="A175" s="38"/>
      <c r="B175" s="36" t="str">
        <f t="shared" si="11"/>
        <v>کليد اتوماتيک</v>
      </c>
      <c r="C175" s="10" t="s">
        <v>41</v>
      </c>
      <c r="D175" s="10"/>
      <c r="E175" s="10" t="s">
        <v>68</v>
      </c>
      <c r="F175" s="11">
        <v>35720672</v>
      </c>
      <c r="G175" s="11"/>
      <c r="H175" s="10"/>
      <c r="J175" s="4"/>
    </row>
    <row r="176" spans="1:10" ht="47.25" customHeight="1">
      <c r="A176" s="10">
        <v>25</v>
      </c>
      <c r="B176" s="20" t="s">
        <v>328</v>
      </c>
      <c r="C176" s="10" t="s">
        <v>313</v>
      </c>
      <c r="D176" s="10"/>
      <c r="E176" s="10" t="s">
        <v>329</v>
      </c>
      <c r="F176" s="11" t="s">
        <v>314</v>
      </c>
      <c r="G176" s="11">
        <v>88955197</v>
      </c>
      <c r="H176" s="10"/>
    </row>
    <row r="177" spans="1:8" ht="47.25" customHeight="1">
      <c r="A177" s="10">
        <v>26</v>
      </c>
      <c r="B177" s="20" t="s">
        <v>359</v>
      </c>
      <c r="C177" s="10" t="s">
        <v>360</v>
      </c>
      <c r="D177" s="10"/>
      <c r="E177" s="10" t="s">
        <v>284</v>
      </c>
      <c r="F177" s="11" t="s">
        <v>362</v>
      </c>
      <c r="G177" s="11" t="s">
        <v>275</v>
      </c>
      <c r="H177" s="10"/>
    </row>
    <row r="178" spans="1:8" ht="63">
      <c r="A178" s="21">
        <v>27</v>
      </c>
      <c r="B178" s="22" t="s">
        <v>409</v>
      </c>
      <c r="C178" s="10" t="s">
        <v>410</v>
      </c>
      <c r="D178" s="10"/>
      <c r="E178" s="10" t="s">
        <v>411</v>
      </c>
      <c r="F178" s="11" t="s">
        <v>382</v>
      </c>
      <c r="G178" s="11" t="s">
        <v>383</v>
      </c>
      <c r="H178" s="17"/>
    </row>
    <row r="179" spans="1:8" ht="47.25" customHeight="1">
      <c r="A179" s="10">
        <v>28</v>
      </c>
      <c r="B179" s="20" t="s">
        <v>435</v>
      </c>
      <c r="C179" s="10" t="s">
        <v>436</v>
      </c>
      <c r="D179" s="10"/>
      <c r="E179" s="10" t="s">
        <v>437</v>
      </c>
      <c r="F179" s="11" t="s">
        <v>438</v>
      </c>
      <c r="G179" s="11"/>
      <c r="H179" s="10"/>
    </row>
    <row r="180" spans="1:8" ht="47.25" customHeight="1">
      <c r="A180" s="24">
        <v>28</v>
      </c>
      <c r="B180" s="25" t="s">
        <v>441</v>
      </c>
      <c r="C180" s="24" t="s">
        <v>442</v>
      </c>
      <c r="D180" s="24"/>
      <c r="E180" s="24" t="s">
        <v>443</v>
      </c>
      <c r="F180" s="26" t="s">
        <v>444</v>
      </c>
      <c r="G180" s="26"/>
      <c r="H180" s="24"/>
    </row>
    <row r="181" spans="1:8" ht="47.25" customHeight="1">
      <c r="A181" s="27">
        <v>29</v>
      </c>
      <c r="B181" s="28" t="s">
        <v>445</v>
      </c>
      <c r="C181" s="27" t="s">
        <v>446</v>
      </c>
      <c r="D181" s="28" t="s">
        <v>445</v>
      </c>
      <c r="E181" s="27" t="s">
        <v>447</v>
      </c>
      <c r="F181" s="29" t="s">
        <v>448</v>
      </c>
      <c r="G181" s="29"/>
      <c r="H181" s="27"/>
    </row>
  </sheetData>
  <autoFilter ref="A4:E176">
    <filterColumn colId="1"/>
    <filterColumn colId="2"/>
  </autoFilter>
  <mergeCells count="65">
    <mergeCell ref="B154:B175"/>
    <mergeCell ref="C162:C163"/>
    <mergeCell ref="B81:B100"/>
    <mergeCell ref="A136:A141"/>
    <mergeCell ref="B136:B141"/>
    <mergeCell ref="B149:B153"/>
    <mergeCell ref="A115:A126"/>
    <mergeCell ref="A127:A133"/>
    <mergeCell ref="A149:A153"/>
    <mergeCell ref="A154:A175"/>
    <mergeCell ref="A142:A148"/>
    <mergeCell ref="B142:B148"/>
    <mergeCell ref="A81:A100"/>
    <mergeCell ref="A101:A109"/>
    <mergeCell ref="A30:A35"/>
    <mergeCell ref="A43:A50"/>
    <mergeCell ref="D45:D46"/>
    <mergeCell ref="A73:A79"/>
    <mergeCell ref="A134:A135"/>
    <mergeCell ref="A51:A53"/>
    <mergeCell ref="A54:A66"/>
    <mergeCell ref="A69:A72"/>
    <mergeCell ref="A67:A68"/>
    <mergeCell ref="A36:A42"/>
    <mergeCell ref="A110:A114"/>
    <mergeCell ref="D134:D135"/>
    <mergeCell ref="D116:D117"/>
    <mergeCell ref="H134:H135"/>
    <mergeCell ref="E116:E117"/>
    <mergeCell ref="G116:G117"/>
    <mergeCell ref="B101:B109"/>
    <mergeCell ref="B54:B66"/>
    <mergeCell ref="B73:B79"/>
    <mergeCell ref="B134:B135"/>
    <mergeCell ref="C134:C135"/>
    <mergeCell ref="E134:E135"/>
    <mergeCell ref="B127:B133"/>
    <mergeCell ref="C116:C117"/>
    <mergeCell ref="G134:G135"/>
    <mergeCell ref="B115:B126"/>
    <mergeCell ref="D28:D29"/>
    <mergeCell ref="B30:B35"/>
    <mergeCell ref="B110:B114"/>
    <mergeCell ref="H28:H29"/>
    <mergeCell ref="B36:B42"/>
    <mergeCell ref="C45:C46"/>
    <mergeCell ref="E45:E46"/>
    <mergeCell ref="G28:G29"/>
    <mergeCell ref="B24:B29"/>
    <mergeCell ref="C28:C29"/>
    <mergeCell ref="E28:E29"/>
    <mergeCell ref="B69:B72"/>
    <mergeCell ref="B67:B68"/>
    <mergeCell ref="B51:B53"/>
    <mergeCell ref="B43:B50"/>
    <mergeCell ref="A24:A29"/>
    <mergeCell ref="A10:A18"/>
    <mergeCell ref="B10:B18"/>
    <mergeCell ref="A19:A22"/>
    <mergeCell ref="B19:B22"/>
    <mergeCell ref="A1:H1"/>
    <mergeCell ref="A2:H2"/>
    <mergeCell ref="A3:H3"/>
    <mergeCell ref="A5:A9"/>
    <mergeCell ref="B5:B9"/>
  </mergeCells>
  <pageMargins left="0.27559055118110237" right="0.43" top="0.5" bottom="0.19" header="0.2" footer="0.17"/>
  <pageSetup paperSize="9" scale="59" orientation="landscape" r:id="rId1"/>
  <headerFooter>
    <oddHeader>&amp;L&amp;"B Zar,Regular"&amp;16صفحه &amp;P از &amp;N&amp;C
&amp;G</oddHeader>
  </headerFooter>
  <legacyDrawingHF r:id="rId2"/>
</worksheet>
</file>

<file path=xl/worksheets/sheet2.xml><?xml version="1.0" encoding="utf-8"?>
<worksheet xmlns="http://schemas.openxmlformats.org/spreadsheetml/2006/main" xmlns:r="http://schemas.openxmlformats.org/officeDocument/2006/relationships">
  <sheetPr codeName="Sheet3"/>
  <dimension ref="A1"/>
  <sheetViews>
    <sheetView rightToLeft="1"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Sheet3</vt:lpstr>
      <vt:lpstr>Sheet1!Print_Area</vt:lpstr>
      <vt:lpstr>Sheet1!Print_Titles</vt:lpstr>
    </vt:vector>
  </TitlesOfParts>
  <Company>wapd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hasani</dc:creator>
  <cp:lastModifiedBy>habibi-r</cp:lastModifiedBy>
  <cp:lastPrinted>2022-04-18T06:18:44Z</cp:lastPrinted>
  <dcterms:created xsi:type="dcterms:W3CDTF">2016-09-26T10:54:44Z</dcterms:created>
  <dcterms:modified xsi:type="dcterms:W3CDTF">2025-05-04T05:41:19Z</dcterms:modified>
</cp:coreProperties>
</file>